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F:\2024-2026\弓道部\★R8(東三・県)\★R8\02東三総体\00HPアップロード\"/>
    </mc:Choice>
  </mc:AlternateContent>
  <xr:revisionPtr revIDLastSave="0" documentId="13_ncr:1_{22D67037-FE00-422C-96AC-DB0E8BDFA74B}" xr6:coauthVersionLast="47" xr6:coauthVersionMax="47" xr10:uidLastSave="{00000000-0000-0000-0000-000000000000}"/>
  <bookViews>
    <workbookView xWindow="-108" yWindow="-108" windowWidth="23256" windowHeight="13896" activeTab="1" xr2:uid="{00000000-000D-0000-FFFF-FFFF00000000}"/>
  </bookViews>
  <sheets>
    <sheet name="参加申込書" sheetId="1" r:id="rId1"/>
    <sheet name="大会男子申込" sheetId="3" r:id="rId2"/>
    <sheet name="大会女子申込" sheetId="4" r:id="rId3"/>
  </sheets>
  <definedNames>
    <definedName name="_xlnm.Print_Area" localSheetId="2">大会女子申込!$A$1:$F$37</definedName>
    <definedName name="_xlnm.Print_Area" localSheetId="1">大会男子申込!$A$1:$F$37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 i="4" l="1"/>
  <c r="A11" i="3" l="1"/>
  <c r="A10" i="3"/>
  <c r="A9" i="3"/>
  <c r="A8" i="3"/>
  <c r="A11" i="4"/>
  <c r="A10" i="4"/>
  <c r="A9" i="4"/>
  <c r="A8" i="4"/>
  <c r="A19" i="4"/>
  <c r="A18" i="4"/>
  <c r="A17" i="4"/>
  <c r="A16" i="4"/>
  <c r="A15" i="4"/>
  <c r="A14" i="4"/>
  <c r="A13" i="4"/>
  <c r="A12" i="4"/>
  <c r="A19" i="3"/>
  <c r="A18" i="3"/>
  <c r="A17" i="3"/>
  <c r="A16" i="3"/>
  <c r="A15" i="3"/>
  <c r="A14" i="3"/>
  <c r="A13" i="3"/>
  <c r="A12" i="3"/>
  <c r="C35" i="4"/>
  <c r="C35" i="3"/>
  <c r="C34" i="4"/>
  <c r="C34" i="3"/>
  <c r="C33" i="4"/>
  <c r="C33" i="3"/>
  <c r="A32" i="4"/>
  <c r="A32" i="3"/>
  <c r="D19" i="4"/>
  <c r="D18" i="4"/>
  <c r="D17" i="4"/>
  <c r="D16" i="4"/>
  <c r="D15" i="4"/>
  <c r="D14" i="4"/>
  <c r="D13" i="4"/>
  <c r="D12" i="4"/>
  <c r="D11" i="4"/>
  <c r="D10" i="4"/>
  <c r="D9" i="4"/>
  <c r="D8" i="4"/>
  <c r="C19" i="4"/>
  <c r="C18" i="4"/>
  <c r="C17" i="4"/>
  <c r="C16" i="4"/>
  <c r="C15" i="4"/>
  <c r="C14" i="4"/>
  <c r="C13" i="4"/>
  <c r="C12" i="4"/>
  <c r="C8" i="4"/>
  <c r="C11" i="4"/>
  <c r="C10" i="4"/>
  <c r="C9" i="4"/>
  <c r="B19" i="4"/>
  <c r="B18" i="4"/>
  <c r="B17" i="4"/>
  <c r="B16" i="4"/>
  <c r="B15" i="4"/>
  <c r="B14" i="4"/>
  <c r="B13" i="4"/>
  <c r="B12" i="4"/>
  <c r="B11" i="4"/>
  <c r="B10" i="4"/>
  <c r="B9" i="4"/>
  <c r="B8" i="4"/>
  <c r="D19" i="3"/>
  <c r="D18" i="3"/>
  <c r="D17" i="3"/>
  <c r="D16" i="3"/>
  <c r="D15" i="3"/>
  <c r="D14" i="3"/>
  <c r="D13" i="3"/>
  <c r="D12" i="3"/>
  <c r="D11" i="3"/>
  <c r="D10" i="3"/>
  <c r="D9" i="3"/>
  <c r="D8" i="3"/>
  <c r="C19" i="3"/>
  <c r="C18" i="3"/>
  <c r="C17" i="3"/>
  <c r="C16" i="3"/>
  <c r="C15" i="3"/>
  <c r="C14" i="3"/>
  <c r="C13" i="3"/>
  <c r="C12" i="3"/>
  <c r="C11" i="3"/>
  <c r="C10" i="3"/>
  <c r="C9" i="3"/>
  <c r="C8" i="3"/>
  <c r="B19" i="3"/>
  <c r="B18" i="3"/>
  <c r="B17" i="3"/>
  <c r="B16" i="3"/>
  <c r="B15" i="3"/>
  <c r="B14" i="3"/>
  <c r="B13" i="3"/>
  <c r="B12" i="3"/>
  <c r="B11" i="3"/>
  <c r="B10" i="3"/>
  <c r="B9" i="3"/>
  <c r="B8" i="3"/>
  <c r="F3" i="4"/>
  <c r="F3" i="3"/>
  <c r="E5" i="3"/>
</calcChain>
</file>

<file path=xl/sharedStrings.xml><?xml version="1.0" encoding="utf-8"?>
<sst xmlns="http://schemas.openxmlformats.org/spreadsheetml/2006/main" count="109" uniqueCount="53">
  <si>
    <t>学年</t>
    <rPh sb="0" eb="2">
      <t>ガクネン</t>
    </rPh>
    <phoneticPr fontId="1"/>
  </si>
  <si>
    <t>性別</t>
    <rPh sb="0" eb="2">
      <t>セイベツ</t>
    </rPh>
    <phoneticPr fontId="1"/>
  </si>
  <si>
    <t>男子</t>
    <rPh sb="0" eb="2">
      <t>ダンシ</t>
    </rPh>
    <phoneticPr fontId="1"/>
  </si>
  <si>
    <t>女子</t>
    <rPh sb="0" eb="2">
      <t>ジョシ</t>
    </rPh>
    <phoneticPr fontId="1"/>
  </si>
  <si>
    <t>監督氏名</t>
    <rPh sb="0" eb="2">
      <t>カントク</t>
    </rPh>
    <rPh sb="2" eb="4">
      <t>シメイ</t>
    </rPh>
    <phoneticPr fontId="1"/>
  </si>
  <si>
    <t>地区大会通過記録</t>
    <rPh sb="0" eb="2">
      <t>チク</t>
    </rPh>
    <rPh sb="2" eb="4">
      <t>タイカイ</t>
    </rPh>
    <rPh sb="4" eb="6">
      <t>ツウカ</t>
    </rPh>
    <rPh sb="6" eb="8">
      <t>キロク</t>
    </rPh>
    <phoneticPr fontId="1"/>
  </si>
  <si>
    <t>本</t>
    <rPh sb="0" eb="1">
      <t>ホン</t>
    </rPh>
    <phoneticPr fontId="1"/>
  </si>
  <si>
    <t>校名</t>
    <phoneticPr fontId="1"/>
  </si>
  <si>
    <t>補欠</t>
    <rPh sb="0" eb="2">
      <t>ホケツ</t>
    </rPh>
    <phoneticPr fontId="1"/>
  </si>
  <si>
    <t>地区大会順位</t>
    <rPh sb="4" eb="6">
      <t>ジュンイ</t>
    </rPh>
    <phoneticPr fontId="1"/>
  </si>
  <si>
    <t>性　別</t>
    <rPh sb="0" eb="1">
      <t>セイ</t>
    </rPh>
    <rPh sb="2" eb="3">
      <t>ベツ</t>
    </rPh>
    <phoneticPr fontId="1"/>
  </si>
  <si>
    <t>種目（男・女）子　（　　弓　道　　）</t>
    <rPh sb="0" eb="2">
      <t>シュモク</t>
    </rPh>
    <rPh sb="3" eb="4">
      <t>オトコ</t>
    </rPh>
    <rPh sb="5" eb="6">
      <t>オンナ</t>
    </rPh>
    <rPh sb="7" eb="8">
      <t>コ</t>
    </rPh>
    <rPh sb="12" eb="13">
      <t>ユミ</t>
    </rPh>
    <rPh sb="14" eb="15">
      <t>ミチ</t>
    </rPh>
    <phoneticPr fontId="1"/>
  </si>
  <si>
    <t>備　　　　考</t>
    <rPh sb="0" eb="1">
      <t>ビ</t>
    </rPh>
    <rPh sb="5" eb="6">
      <t>コウ</t>
    </rPh>
    <phoneticPr fontId="1"/>
  </si>
  <si>
    <t>位　置・種　別</t>
    <rPh sb="0" eb="1">
      <t>クライ</t>
    </rPh>
    <rPh sb="2" eb="3">
      <t>チ</t>
    </rPh>
    <rPh sb="4" eb="5">
      <t>タネ</t>
    </rPh>
    <rPh sb="6" eb="7">
      <t>ベツ</t>
    </rPh>
    <phoneticPr fontId="1"/>
  </si>
  <si>
    <t>選　手　氏　名</t>
    <rPh sb="0" eb="1">
      <t>セン</t>
    </rPh>
    <rPh sb="2" eb="3">
      <t>テ</t>
    </rPh>
    <rPh sb="4" eb="5">
      <t>シ</t>
    </rPh>
    <rPh sb="6" eb="7">
      <t>ナ</t>
    </rPh>
    <phoneticPr fontId="1"/>
  </si>
  <si>
    <t>学　年</t>
    <rPh sb="0" eb="1">
      <t>ガク</t>
    </rPh>
    <rPh sb="2" eb="3">
      <t>ネン</t>
    </rPh>
    <phoneticPr fontId="1"/>
  </si>
  <si>
    <t>学校所在地</t>
    <rPh sb="0" eb="2">
      <t>ガッコウ</t>
    </rPh>
    <rPh sb="2" eb="5">
      <t>ショザイチ</t>
    </rPh>
    <phoneticPr fontId="1"/>
  </si>
  <si>
    <t>学校長氏名</t>
    <rPh sb="0" eb="2">
      <t>ガッコウ</t>
    </rPh>
    <rPh sb="2" eb="3">
      <t>チョウ</t>
    </rPh>
    <rPh sb="3" eb="5">
      <t>シメイ</t>
    </rPh>
    <phoneticPr fontId="1"/>
  </si>
  <si>
    <t>○ 色つきのセルのみ記入してください。</t>
    <rPh sb="2" eb="3">
      <t>イロ</t>
    </rPh>
    <rPh sb="10" eb="12">
      <t>キニュウ</t>
    </rPh>
    <phoneticPr fontId="1"/>
  </si>
  <si>
    <t>○ 規定本数を地区大会で突破した２チーム以上の参加の学校は「○○A」「○○B」として記入し、通過本数を記入してください。</t>
    <rPh sb="2" eb="4">
      <t>キテイ</t>
    </rPh>
    <rPh sb="4" eb="6">
      <t>ホンスウ</t>
    </rPh>
    <rPh sb="7" eb="9">
      <t>チク</t>
    </rPh>
    <rPh sb="9" eb="11">
      <t>タイカイ</t>
    </rPh>
    <rPh sb="12" eb="14">
      <t>トッパ</t>
    </rPh>
    <rPh sb="20" eb="22">
      <t>イジョウ</t>
    </rPh>
    <rPh sb="23" eb="25">
      <t>サンカ</t>
    </rPh>
    <rPh sb="26" eb="28">
      <t>ガッコウ</t>
    </rPh>
    <rPh sb="42" eb="44">
      <t>キニュウ</t>
    </rPh>
    <rPh sb="46" eb="48">
      <t>ツウカ</t>
    </rPh>
    <rPh sb="48" eb="50">
      <t>ホンスウ</t>
    </rPh>
    <rPh sb="51" eb="53">
      <t>キニュウ</t>
    </rPh>
    <phoneticPr fontId="1"/>
  </si>
  <si>
    <t>　　（地区大会とメンバーが違うと思いますが、順番にA，B～…としていただければけっこうです。）</t>
    <rPh sb="3" eb="5">
      <t>チク</t>
    </rPh>
    <rPh sb="5" eb="7">
      <t>タイカイ</t>
    </rPh>
    <rPh sb="13" eb="14">
      <t>チガ</t>
    </rPh>
    <rPh sb="16" eb="17">
      <t>オモ</t>
    </rPh>
    <rPh sb="22" eb="24">
      <t>ジュンバン</t>
    </rPh>
    <phoneticPr fontId="1"/>
  </si>
  <si>
    <t>○ 参加しない学校は、「参加せず」の題名でメールをください。申込書の添付は必要ありません。</t>
    <rPh sb="2" eb="4">
      <t>サンカ</t>
    </rPh>
    <rPh sb="7" eb="9">
      <t>ガッコウ</t>
    </rPh>
    <rPh sb="12" eb="14">
      <t>サンカ</t>
    </rPh>
    <rPh sb="18" eb="20">
      <t>ダイメイ</t>
    </rPh>
    <rPh sb="30" eb="33">
      <t>モウシコミショ</t>
    </rPh>
    <rPh sb="34" eb="36">
      <t>テンプ</t>
    </rPh>
    <rPh sb="37" eb="39">
      <t>ヒツヨウ</t>
    </rPh>
    <phoneticPr fontId="1"/>
  </si>
  <si>
    <t>　　各支所代表の方は、組み合わせ会議にご出席ください。</t>
    <rPh sb="2" eb="5">
      <t>カクシショ</t>
    </rPh>
    <rPh sb="5" eb="7">
      <t>ダイヒョウ</t>
    </rPh>
    <rPh sb="8" eb="9">
      <t>カタ</t>
    </rPh>
    <rPh sb="11" eb="12">
      <t>ク</t>
    </rPh>
    <rPh sb="13" eb="14">
      <t>ア</t>
    </rPh>
    <rPh sb="16" eb="18">
      <t>カイギ</t>
    </rPh>
    <rPh sb="20" eb="22">
      <t>シュッセキ</t>
    </rPh>
    <phoneticPr fontId="1"/>
  </si>
  <si>
    <t>※地区大会の結果により、２チーム以上出場する学校は、以下のセルに入力してください。</t>
    <rPh sb="1" eb="3">
      <t>チク</t>
    </rPh>
    <rPh sb="3" eb="5">
      <t>タイカイ</t>
    </rPh>
    <rPh sb="6" eb="8">
      <t>ケッカ</t>
    </rPh>
    <rPh sb="16" eb="18">
      <t>イジョウ</t>
    </rPh>
    <rPh sb="18" eb="20">
      <t>シュツジョウ</t>
    </rPh>
    <rPh sb="22" eb="24">
      <t>ガッコウ</t>
    </rPh>
    <rPh sb="26" eb="28">
      <t>イカ</t>
    </rPh>
    <rPh sb="32" eb="34">
      <t>ニュウリョク</t>
    </rPh>
    <phoneticPr fontId="1"/>
  </si>
  <si>
    <t>支所大会成績</t>
    <rPh sb="0" eb="2">
      <t>シショ</t>
    </rPh>
    <rPh sb="2" eb="4">
      <t>タイカイ</t>
    </rPh>
    <rPh sb="4" eb="6">
      <t>セイセキ</t>
    </rPh>
    <phoneticPr fontId="1"/>
  </si>
  <si>
    <t>位</t>
    <rPh sb="0" eb="1">
      <t>イ</t>
    </rPh>
    <phoneticPr fontId="1"/>
  </si>
  <si>
    <t xml:space="preserve">学校所在地  </t>
    <rPh sb="0" eb="2">
      <t>ガッコウ</t>
    </rPh>
    <rPh sb="2" eb="5">
      <t>ショザイチ</t>
    </rPh>
    <phoneticPr fontId="1"/>
  </si>
  <si>
    <t xml:space="preserve">学　校　名  </t>
    <rPh sb="0" eb="1">
      <t>ガク</t>
    </rPh>
    <rPh sb="2" eb="3">
      <t>コウ</t>
    </rPh>
    <rPh sb="4" eb="5">
      <t>ナ</t>
    </rPh>
    <phoneticPr fontId="1"/>
  </si>
  <si>
    <t xml:space="preserve">学校長氏名  </t>
    <rPh sb="0" eb="2">
      <t>ガッコウ</t>
    </rPh>
    <rPh sb="2" eb="3">
      <t>チョウ</t>
    </rPh>
    <rPh sb="3" eb="5">
      <t>シメイ</t>
    </rPh>
    <phoneticPr fontId="1"/>
  </si>
  <si>
    <t>学　 校　 名</t>
    <rPh sb="0" eb="1">
      <t>ガク</t>
    </rPh>
    <rPh sb="3" eb="4">
      <t>コウ</t>
    </rPh>
    <rPh sb="6" eb="7">
      <t>ナ</t>
    </rPh>
    <phoneticPr fontId="1"/>
  </si>
  <si>
    <t>申　 込　 日</t>
    <rPh sb="0" eb="1">
      <t>シン</t>
    </rPh>
    <rPh sb="3" eb="4">
      <t>コ</t>
    </rPh>
    <rPh sb="6" eb="7">
      <t>ビ</t>
    </rPh>
    <phoneticPr fontId="1"/>
  </si>
  <si>
    <t>　例： 「蒲郡　蜜柑」　「新　　城子」　など</t>
    <rPh sb="1" eb="2">
      <t>レイ</t>
    </rPh>
    <rPh sb="5" eb="7">
      <t>ガマゴオリ</t>
    </rPh>
    <rPh sb="8" eb="10">
      <t>ミカン</t>
    </rPh>
    <rPh sb="13" eb="14">
      <t>シン</t>
    </rPh>
    <rPh sb="16" eb="17">
      <t>シロ</t>
    </rPh>
    <rPh sb="17" eb="18">
      <t>コ</t>
    </rPh>
    <phoneticPr fontId="1"/>
  </si>
  <si>
    <t>男子</t>
    <rPh sb="0" eb="2">
      <t>ダンシ</t>
    </rPh>
    <phoneticPr fontId="1"/>
  </si>
  <si>
    <t>女子</t>
    <rPh sb="0" eb="2">
      <t>ジョシ</t>
    </rPh>
    <phoneticPr fontId="1"/>
  </si>
  <si>
    <t>※校名が「○○市立南部中学校」は「○○南部中」、「○○市立中部中学校」は「○○中部中」などと地区がわかるように入力してください。</t>
    <rPh sb="1" eb="3">
      <t>コウメイ</t>
    </rPh>
    <rPh sb="7" eb="9">
      <t>シリツ</t>
    </rPh>
    <rPh sb="9" eb="11">
      <t>ナンブ</t>
    </rPh>
    <rPh sb="11" eb="14">
      <t>チュウガッコウ</t>
    </rPh>
    <rPh sb="19" eb="21">
      <t>ナンブ</t>
    </rPh>
    <rPh sb="21" eb="22">
      <t>チュウ</t>
    </rPh>
    <phoneticPr fontId="1"/>
  </si>
  <si>
    <t>※名字と名前はスペースであけて、五文字で入力してください。漢字五文字はあけなくてけっこうです。</t>
    <rPh sb="16" eb="19">
      <t>ゴモジ</t>
    </rPh>
    <rPh sb="20" eb="22">
      <t>ニュウリョク</t>
    </rPh>
    <phoneticPr fontId="1"/>
  </si>
  <si>
    <t>○ 各校１名以上、審判等のお手伝いをお願いします。すでに派遣を出させていただいています。</t>
    <rPh sb="2" eb="4">
      <t>カクコウ</t>
    </rPh>
    <rPh sb="5" eb="6">
      <t>メイ</t>
    </rPh>
    <rPh sb="6" eb="8">
      <t>イジョウ</t>
    </rPh>
    <rPh sb="9" eb="11">
      <t>シンパン</t>
    </rPh>
    <rPh sb="11" eb="12">
      <t>トウ</t>
    </rPh>
    <rPh sb="14" eb="16">
      <t>テツダ</t>
    </rPh>
    <rPh sb="19" eb="20">
      <t>ネガ</t>
    </rPh>
    <rPh sb="28" eb="30">
      <t>ハケン</t>
    </rPh>
    <rPh sb="31" eb="32">
      <t>ダ</t>
    </rPh>
    <phoneticPr fontId="1"/>
  </si>
  <si>
    <t>○ 「申込日」「学校所在地」などを入力していただくと、申込書の方にリンクでとびます。</t>
    <rPh sb="3" eb="5">
      <t>モウシコミ</t>
    </rPh>
    <rPh sb="5" eb="6">
      <t>ビ</t>
    </rPh>
    <rPh sb="8" eb="10">
      <t>ガッコウ</t>
    </rPh>
    <rPh sb="10" eb="13">
      <t>ショザイチ</t>
    </rPh>
    <rPh sb="17" eb="19">
      <t>ニュウリョク</t>
    </rPh>
    <rPh sb="27" eb="30">
      <t>モウシコミショ</t>
    </rPh>
    <rPh sb="31" eb="32">
      <t>ホウ</t>
    </rPh>
    <phoneticPr fontId="1"/>
  </si>
  <si>
    <t>　上記の者は、本大会参加についての保護者の同意を得ているので、参加を申し込みます。
また、本大会プログラム作成及び成績上位者の報道発表における氏名、学校名、学年等の個人情報の記載についての本人及び保護者の同意を得ています。(記載の同意が得られない場合は、備考欄に（否）を記入すること。)</t>
    <phoneticPr fontId="1"/>
  </si>
  <si>
    <t>　　変更がある場合のみ、上記にお名前を入力してください。</t>
    <rPh sb="2" eb="4">
      <t>ヘンコウ</t>
    </rPh>
    <rPh sb="7" eb="9">
      <t>バアイ</t>
    </rPh>
    <rPh sb="12" eb="14">
      <t>ジョウキ</t>
    </rPh>
    <rPh sb="16" eb="18">
      <t>ナマエ</t>
    </rPh>
    <rPh sb="19" eb="21">
      <t>ニュウリョク</t>
    </rPh>
    <phoneticPr fontId="1"/>
  </si>
  <si>
    <t>※変更がある場合のみ入力</t>
    <rPh sb="1" eb="3">
      <t>ヘンコウ</t>
    </rPh>
    <rPh sb="6" eb="8">
      <t>バアイ</t>
    </rPh>
    <rPh sb="10" eb="12">
      <t>ニュウリョク</t>
    </rPh>
    <phoneticPr fontId="1"/>
  </si>
  <si>
    <t>審判員</t>
    <rPh sb="0" eb="2">
      <t>シンパン</t>
    </rPh>
    <rPh sb="2" eb="3">
      <t>イン</t>
    </rPh>
    <phoneticPr fontId="3"/>
  </si>
  <si>
    <t>【注意事項】　※よくお読みください</t>
    <rPh sb="1" eb="5">
      <t>チュウイジコウ</t>
    </rPh>
    <rPh sb="11" eb="12">
      <t>ヨ</t>
    </rPh>
    <phoneticPr fontId="1"/>
  </si>
  <si>
    <r>
      <t xml:space="preserve">○ このファイルをメールに添付して、 </t>
    </r>
    <r>
      <rPr>
        <b/>
        <sz val="12"/>
        <color indexed="10"/>
        <rFont val="ＭＳ Ｐゴシック"/>
        <family val="3"/>
        <charset val="128"/>
      </rPr>
      <t>toda.h.teach@gmail.com</t>
    </r>
    <r>
      <rPr>
        <sz val="14"/>
        <color indexed="10"/>
        <rFont val="HGS創英角ｺﾞｼｯｸUB"/>
        <family val="3"/>
        <charset val="128"/>
      </rPr>
      <t xml:space="preserve"> </t>
    </r>
    <r>
      <rPr>
        <sz val="11"/>
        <rFont val="ＭＳ Ｐゴシック"/>
        <family val="3"/>
        <charset val="128"/>
      </rPr>
      <t>まで、メールで送って下さい。</t>
    </r>
    <rPh sb="13" eb="15">
      <t>テンプ</t>
    </rPh>
    <phoneticPr fontId="1"/>
  </si>
  <si>
    <t>　今回も、弁当をは注文しません。各自ご準備をお願いします。</t>
    <rPh sb="1" eb="3">
      <t>コンカイ</t>
    </rPh>
    <rPh sb="5" eb="7">
      <t>ベントウ</t>
    </rPh>
    <rPh sb="9" eb="11">
      <t>チュウモン</t>
    </rPh>
    <rPh sb="16" eb="18">
      <t>カクジ</t>
    </rPh>
    <rPh sb="19" eb="21">
      <t>ジュンビ</t>
    </rPh>
    <rPh sb="23" eb="24">
      <t>ネガ</t>
    </rPh>
    <phoneticPr fontId="1"/>
  </si>
  <si>
    <t>愛知県中小学校体育連盟東三河支部長　　　尾　崎　　佳　孝　　　様</t>
    <rPh sb="0" eb="3">
      <t>アイチケン</t>
    </rPh>
    <rPh sb="3" eb="5">
      <t>チュウショウ</t>
    </rPh>
    <rPh sb="5" eb="7">
      <t>ガッコウ</t>
    </rPh>
    <rPh sb="7" eb="9">
      <t>タイイク</t>
    </rPh>
    <rPh sb="9" eb="11">
      <t>レンメイ</t>
    </rPh>
    <rPh sb="11" eb="12">
      <t>ヒガシ</t>
    </rPh>
    <rPh sb="12" eb="14">
      <t>ミカワ</t>
    </rPh>
    <rPh sb="14" eb="16">
      <t>シブ</t>
    </rPh>
    <rPh sb="16" eb="17">
      <t>チョウ</t>
    </rPh>
    <rPh sb="20" eb="21">
      <t>オ</t>
    </rPh>
    <rPh sb="22" eb="23">
      <t>ザキ</t>
    </rPh>
    <rPh sb="25" eb="26">
      <t>ヨシ</t>
    </rPh>
    <rPh sb="27" eb="28">
      <t>タカシ</t>
    </rPh>
    <phoneticPr fontId="1"/>
  </si>
  <si>
    <t>愛知県中小学校体育連盟東三河支部長　　　尾　崎　　佳　孝　　　様</t>
    <rPh sb="0" eb="3">
      <t>アイチケン</t>
    </rPh>
    <rPh sb="3" eb="5">
      <t>チュウショウ</t>
    </rPh>
    <rPh sb="5" eb="7">
      <t>ガッコウ</t>
    </rPh>
    <rPh sb="7" eb="9">
      <t>タイイク</t>
    </rPh>
    <rPh sb="9" eb="11">
      <t>レンメイ</t>
    </rPh>
    <rPh sb="11" eb="12">
      <t>ヒガシ</t>
    </rPh>
    <rPh sb="12" eb="14">
      <t>ミカワ</t>
    </rPh>
    <rPh sb="14" eb="16">
      <t>シブ</t>
    </rPh>
    <rPh sb="16" eb="17">
      <t>チョウ</t>
    </rPh>
    <phoneticPr fontId="1"/>
  </si>
  <si>
    <t>　第80回東三河中学校総合体育大会　弓道競技　参加申込書</t>
    <rPh sb="1" eb="2">
      <t>ダイ</t>
    </rPh>
    <rPh sb="4" eb="5">
      <t>カイ</t>
    </rPh>
    <rPh sb="5" eb="6">
      <t>ヒガシ</t>
    </rPh>
    <rPh sb="6" eb="8">
      <t>ミカワ</t>
    </rPh>
    <rPh sb="10" eb="11">
      <t>コウ</t>
    </rPh>
    <rPh sb="11" eb="13">
      <t>ソウゴウ</t>
    </rPh>
    <rPh sb="13" eb="15">
      <t>タイイク</t>
    </rPh>
    <rPh sb="15" eb="17">
      <t>タイカイ</t>
    </rPh>
    <rPh sb="18" eb="20">
      <t>キュウドウ</t>
    </rPh>
    <rPh sb="20" eb="22">
      <t>キョウギ</t>
    </rPh>
    <rPh sb="23" eb="25">
      <t>サンカ</t>
    </rPh>
    <rPh sb="25" eb="28">
      <t>モウシコミショ</t>
    </rPh>
    <phoneticPr fontId="1"/>
  </si>
  <si>
    <r>
      <t>　　メールの期限は、</t>
    </r>
    <r>
      <rPr>
        <sz val="11"/>
        <rFont val="HGS創英角ﾎﾟｯﾌﾟ体"/>
        <family val="3"/>
        <charset val="128"/>
      </rPr>
      <t>７月１6日（木）午後４時</t>
    </r>
    <r>
      <rPr>
        <sz val="11"/>
        <rFont val="ＭＳ Ｐゴシック"/>
        <family val="3"/>
        <charset val="128"/>
      </rPr>
      <t>です。</t>
    </r>
    <rPh sb="6" eb="8">
      <t>キゲン</t>
    </rPh>
    <rPh sb="16" eb="17">
      <t>モク</t>
    </rPh>
    <rPh sb="18" eb="20">
      <t>ゴゴ</t>
    </rPh>
    <rPh sb="21" eb="22">
      <t>ジ</t>
    </rPh>
    <phoneticPr fontId="1"/>
  </si>
  <si>
    <r>
      <t xml:space="preserve">○ </t>
    </r>
    <r>
      <rPr>
        <sz val="11"/>
        <color rgb="FFFF0000"/>
        <rFont val="ＭＳ Ｐゴシック"/>
        <family val="3"/>
        <charset val="128"/>
      </rPr>
      <t>職印は不要になりました。</t>
    </r>
    <r>
      <rPr>
        <sz val="11"/>
        <rFont val="ＭＳ Ｐゴシック"/>
        <family val="3"/>
        <charset val="128"/>
      </rPr>
      <t>東三参加申込書は、</t>
    </r>
    <r>
      <rPr>
        <sz val="11"/>
        <rFont val="HGS創英角ﾎﾟｯﾌﾟ体"/>
        <family val="3"/>
        <charset val="128"/>
      </rPr>
      <t>７月１7日（金）午後４時まで</t>
    </r>
    <r>
      <rPr>
        <sz val="11"/>
        <rFont val="ＭＳ Ｐゴシック"/>
        <family val="3"/>
        <charset val="128"/>
      </rPr>
      <t>に支所代表までご提出ください。</t>
    </r>
    <rPh sb="2" eb="3">
      <t>ショク</t>
    </rPh>
    <rPh sb="3" eb="4">
      <t>イン</t>
    </rPh>
    <rPh sb="5" eb="7">
      <t>フヨウ</t>
    </rPh>
    <rPh sb="14" eb="16">
      <t>トウサン</t>
    </rPh>
    <rPh sb="16" eb="18">
      <t>サンカ</t>
    </rPh>
    <rPh sb="18" eb="21">
      <t>モウシコミショ</t>
    </rPh>
    <rPh sb="29" eb="30">
      <t>キン</t>
    </rPh>
    <rPh sb="31" eb="33">
      <t>ゴゴ</t>
    </rPh>
    <rPh sb="38" eb="40">
      <t>シショ</t>
    </rPh>
    <rPh sb="40" eb="42">
      <t>ダイヒョウ</t>
    </rPh>
    <rPh sb="45" eb="47">
      <t>テイシュツ</t>
    </rPh>
    <phoneticPr fontId="1"/>
  </si>
  <si>
    <r>
      <t>　　ただし、組み合わせ会議の席に持参してもよい。</t>
    </r>
    <r>
      <rPr>
        <sz val="11"/>
        <rFont val="HGS創英角ﾎﾟｯﾌﾟ体"/>
        <family val="3"/>
        <charset val="128"/>
      </rPr>
      <t>７月２１日（火）午前１０時　豊橋市立南稜中学校</t>
    </r>
    <r>
      <rPr>
        <sz val="11"/>
        <rFont val="ＭＳ Ｐゴシック"/>
        <family val="3"/>
        <charset val="128"/>
        <scheme val="minor"/>
      </rPr>
      <t>にて</t>
    </r>
    <rPh sb="6" eb="7">
      <t>ク</t>
    </rPh>
    <rPh sb="8" eb="9">
      <t>ア</t>
    </rPh>
    <rPh sb="11" eb="13">
      <t>カイギ</t>
    </rPh>
    <rPh sb="14" eb="15">
      <t>セキ</t>
    </rPh>
    <rPh sb="16" eb="18">
      <t>ジサン</t>
    </rPh>
    <rPh sb="30" eb="31">
      <t>ヒ</t>
    </rPh>
    <rPh sb="32" eb="34">
      <t>ゴゼン</t>
    </rPh>
    <rPh sb="36" eb="37">
      <t>ジ</t>
    </rPh>
    <rPh sb="38" eb="42">
      <t>トヨハシシリツ</t>
    </rPh>
    <rPh sb="42" eb="44">
      <t>ナンリョウ</t>
    </rPh>
    <rPh sb="44" eb="45">
      <t>チュウ</t>
    </rPh>
    <rPh sb="45" eb="47">
      <t>ガッコウ</t>
    </rPh>
    <phoneticPr fontId="1"/>
  </si>
  <si>
    <t>第８０回東三河中学校総合体育大会参加申込書</t>
    <rPh sb="0" eb="1">
      <t>ダイ</t>
    </rPh>
    <rPh sb="3" eb="4">
      <t>カイ</t>
    </rPh>
    <rPh sb="4" eb="5">
      <t>ヒガシ</t>
    </rPh>
    <rPh sb="5" eb="7">
      <t>ミカワ</t>
    </rPh>
    <rPh sb="7" eb="10">
      <t>チュウガッコウ</t>
    </rPh>
    <rPh sb="10" eb="12">
      <t>ソウゴウ</t>
    </rPh>
    <rPh sb="12" eb="14">
      <t>タイイク</t>
    </rPh>
    <rPh sb="14" eb="16">
      <t>タイカイ</t>
    </rPh>
    <rPh sb="16" eb="18">
      <t>サンカ</t>
    </rPh>
    <rPh sb="18" eb="21">
      <t>モウシコミショ</t>
    </rPh>
    <phoneticPr fontId="1"/>
  </si>
  <si>
    <t>第80回東三河中学校総合体育大会参加申込書</t>
    <rPh sb="0" eb="1">
      <t>ダイ</t>
    </rPh>
    <rPh sb="3" eb="4">
      <t>カイ</t>
    </rPh>
    <rPh sb="4" eb="5">
      <t>ヒガシ</t>
    </rPh>
    <rPh sb="5" eb="7">
      <t>ミカワ</t>
    </rPh>
    <rPh sb="7" eb="10">
      <t>チュウガッコウ</t>
    </rPh>
    <rPh sb="10" eb="12">
      <t>ソウゴウ</t>
    </rPh>
    <rPh sb="12" eb="14">
      <t>タイイク</t>
    </rPh>
    <rPh sb="14" eb="16">
      <t>タイカイ</t>
    </rPh>
    <rPh sb="16" eb="18">
      <t>サンカ</t>
    </rPh>
    <rPh sb="18" eb="21">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</si>
</sst>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name val="ＭＳ Ｐゴシック"/>
      <family val="3"/>
      <charset val="128"/>
    </font>
    <font>
      <sz val="6"/>
      <name val="ＭＳ Ｐゴシック"/>
      <family val="3"/>
      <charset val="128"/>
    </font>
    <font>
      <b/>
      <sz val="12"/>
      <name val="ＭＳ Ｐゴシック"/>
      <family val="3"/>
      <charset val="128"/>
    </font>
    <font>
      <sz val="6"/>
      <name val="ＭＳ 明朝"/>
      <family val="1"/>
      <charset val="128"/>
    </font>
    <font>
      <sz val="9"/>
      <name val="ＭＳ Ｐゴシック"/>
      <family val="3"/>
      <charset val="128"/>
    </font>
    <font>
      <b/>
      <sz val="18"/>
      <name val="HG創英角ﾎﾟｯﾌﾟ体"/>
      <family val="3"/>
      <charset val="128"/>
    </font>
    <font>
      <sz val="18"/>
      <name val="HG教科書体"/>
      <family val="1"/>
      <charset val="128"/>
    </font>
    <font>
      <sz val="11"/>
      <name val="HG教科書体"/>
      <family val="1"/>
      <charset val="128"/>
    </font>
    <font>
      <sz val="14"/>
      <name val="ＭＳ 明朝"/>
      <family val="1"/>
      <charset val="128"/>
    </font>
    <font>
      <sz val="11"/>
      <name val="ＭＳ 明朝"/>
      <family val="1"/>
      <charset val="128"/>
    </font>
    <font>
      <sz val="14"/>
      <color indexed="10"/>
      <name val="HGS創英角ｺﾞｼｯｸUB"/>
      <family val="3"/>
      <charset val="128"/>
    </font>
    <font>
      <b/>
      <sz val="12"/>
      <color indexed="10"/>
      <name val="ＭＳ Ｐゴシック"/>
      <family val="3"/>
      <charset val="128"/>
    </font>
    <font>
      <sz val="11"/>
      <name val="HGS創英角ﾎﾟｯﾌﾟ体"/>
      <family val="3"/>
      <charset val="128"/>
    </font>
    <font>
      <u/>
      <sz val="11"/>
      <color theme="10"/>
      <name val="ＭＳ Ｐゴシック"/>
      <family val="3"/>
      <charset val="128"/>
    </font>
    <font>
      <sz val="10"/>
      <color rgb="FFFF0000"/>
      <name val="ＭＳ Ｐゴシック"/>
      <family val="3"/>
      <charset val="128"/>
    </font>
    <font>
      <sz val="11"/>
      <color rgb="FFFF0000"/>
      <name val="HGS創英角ﾎﾟｯﾌﾟ体"/>
      <family val="3"/>
      <charset val="128"/>
    </font>
    <font>
      <sz val="16"/>
      <name val="HGS創英角ﾎﾟｯﾌﾟ体"/>
      <family val="3"/>
      <charset val="128"/>
    </font>
    <font>
      <sz val="11"/>
      <name val="ＭＳ Ｐゴシック"/>
      <family val="3"/>
      <charset val="128"/>
      <scheme val="minor"/>
    </font>
    <font>
      <sz val="11"/>
      <color rgb="FFFF0000"/>
      <name val="ＭＳ Ｐゴシック"/>
      <family val="3"/>
      <charset val="128"/>
    </font>
  </fonts>
  <fills count="10">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CCFF66"/>
        <bgColor indexed="64"/>
      </patternFill>
    </fill>
    <fill>
      <patternFill patternType="solid">
        <fgColor rgb="FF99CCFF"/>
        <bgColor indexed="64"/>
      </patternFill>
    </fill>
    <fill>
      <patternFill patternType="solid">
        <fgColor rgb="FFFFFF99"/>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85">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2" fillId="0" borderId="0" xfId="0" applyFont="1">
      <alignment vertical="center"/>
    </xf>
    <xf numFmtId="0" fontId="0" fillId="0" borderId="4" xfId="0" applyBorder="1" applyAlignment="1">
      <alignment horizontal="center" vertical="center" wrapText="1"/>
    </xf>
    <xf numFmtId="0" fontId="0" fillId="0" borderId="0" xfId="0" applyBorder="1" applyAlignment="1">
      <alignment wrapText="1"/>
    </xf>
    <xf numFmtId="0" fontId="0" fillId="0" borderId="5" xfId="0" applyBorder="1" applyAlignment="1">
      <alignment horizontal="center" vertical="center" wrapText="1" shrinkToFit="1"/>
    </xf>
    <xf numFmtId="0" fontId="5" fillId="0" borderId="0" xfId="0" applyFont="1" applyAlignment="1">
      <alignment horizontal="left"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4" fillId="0" borderId="5" xfId="0" applyFont="1" applyBorder="1" applyAlignment="1">
      <alignment horizontal="right"/>
    </xf>
    <xf numFmtId="0" fontId="4" fillId="0" borderId="7" xfId="0" applyFont="1" applyBorder="1" applyAlignment="1">
      <alignment horizontal="right"/>
    </xf>
    <xf numFmtId="0" fontId="0" fillId="2" borderId="1" xfId="0" applyFill="1" applyBorder="1" applyAlignment="1">
      <alignment horizontal="right"/>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1" xfId="0" applyFill="1" applyBorder="1" applyAlignment="1">
      <alignment horizontal="right"/>
    </xf>
    <xf numFmtId="0" fontId="0" fillId="0" borderId="0" xfId="0" applyAlignment="1">
      <alignment vertical="center" wrapText="1"/>
    </xf>
    <xf numFmtId="0" fontId="0" fillId="0" borderId="0" xfId="0" applyAlignment="1">
      <alignment vertical="center"/>
    </xf>
    <xf numFmtId="0" fontId="7" fillId="0" borderId="0" xfId="0" applyFont="1" applyAlignment="1">
      <alignment horizontal="center" vertical="center" shrinkToFit="1"/>
    </xf>
    <xf numFmtId="0" fontId="6" fillId="0" borderId="0" xfId="0" applyFont="1" applyAlignment="1">
      <alignment vertical="center" shrinkToFit="1"/>
    </xf>
    <xf numFmtId="0" fontId="9" fillId="0" borderId="0" xfId="0" applyFont="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Border="1" applyAlignment="1">
      <alignment horizontal="left" vertical="center" shrinkToFit="1"/>
    </xf>
    <xf numFmtId="0" fontId="9" fillId="0" borderId="8" xfId="0" applyFont="1" applyBorder="1" applyAlignment="1">
      <alignment horizontal="center" vertical="center" shrinkToFit="1"/>
    </xf>
    <xf numFmtId="0" fontId="9" fillId="0" borderId="8" xfId="0" applyFont="1" applyBorder="1" applyAlignment="1">
      <alignment horizontal="distributed" vertical="center" indent="1" shrinkToFit="1"/>
    </xf>
    <xf numFmtId="0" fontId="9" fillId="0" borderId="0" xfId="0" applyFont="1" applyBorder="1" applyAlignment="1">
      <alignment horizontal="distributed" vertical="center" indent="1" shrinkToFit="1"/>
    </xf>
    <xf numFmtId="0" fontId="9" fillId="0" borderId="9" xfId="0" applyFont="1" applyBorder="1" applyAlignment="1">
      <alignment vertical="center" shrinkToFit="1"/>
    </xf>
    <xf numFmtId="0" fontId="0" fillId="0" borderId="0" xfId="0" applyBorder="1" applyAlignment="1">
      <alignment horizontal="center" vertical="center" textRotation="255"/>
    </xf>
    <xf numFmtId="0" fontId="0" fillId="0" borderId="0" xfId="0" applyBorder="1" applyAlignment="1">
      <alignment horizontal="center" vertical="center"/>
    </xf>
    <xf numFmtId="0" fontId="0" fillId="0" borderId="3" xfId="0" applyBorder="1" applyAlignment="1">
      <alignment horizontal="center" vertical="center"/>
    </xf>
    <xf numFmtId="0" fontId="9" fillId="0" borderId="9" xfId="0" applyFont="1" applyBorder="1" applyAlignment="1">
      <alignment horizontal="right" vertical="center" shrinkToFit="1"/>
    </xf>
    <xf numFmtId="0" fontId="0" fillId="5" borderId="1" xfId="0" applyFill="1" applyBorder="1" applyAlignment="1">
      <alignment horizontal="center" vertical="center"/>
    </xf>
    <xf numFmtId="0" fontId="0" fillId="2" borderId="6" xfId="0" applyFill="1" applyBorder="1" applyAlignment="1">
      <alignment horizontal="right"/>
    </xf>
    <xf numFmtId="0" fontId="0" fillId="3" borderId="6" xfId="0" applyFill="1" applyBorder="1" applyAlignment="1">
      <alignment horizontal="right"/>
    </xf>
    <xf numFmtId="0" fontId="9" fillId="0" borderId="0" xfId="0" applyFont="1" applyAlignment="1">
      <alignment horizontal="right"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3" fillId="0" borderId="0" xfId="1">
      <alignment vertical="center"/>
    </xf>
    <xf numFmtId="0" fontId="0" fillId="7" borderId="2" xfId="0" applyFont="1" applyFill="1" applyBorder="1" applyAlignment="1">
      <alignment horizontal="center" vertical="center"/>
    </xf>
    <xf numFmtId="0" fontId="0" fillId="8" borderId="2" xfId="0" applyFill="1" applyBorder="1" applyAlignment="1">
      <alignment horizontal="center" vertical="center"/>
    </xf>
    <xf numFmtId="0" fontId="15" fillId="0" borderId="0" xfId="0" applyFont="1">
      <alignment vertical="center"/>
    </xf>
    <xf numFmtId="0" fontId="0" fillId="0" borderId="0" xfId="0" applyBorder="1" applyAlignment="1">
      <alignment vertical="center"/>
    </xf>
    <xf numFmtId="0" fontId="0" fillId="0" borderId="13" xfId="0" applyBorder="1" applyAlignment="1">
      <alignment horizontal="center" vertical="center"/>
    </xf>
    <xf numFmtId="0" fontId="16" fillId="0" borderId="0" xfId="0" applyFont="1" applyBorder="1" applyAlignment="1">
      <alignment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0" fillId="0" borderId="0" xfId="0" applyFont="1">
      <alignment vertical="center"/>
    </xf>
    <xf numFmtId="176" fontId="0" fillId="6" borderId="22" xfId="0" applyNumberFormat="1" applyFill="1" applyBorder="1" applyAlignment="1">
      <alignment horizontal="center" vertical="center"/>
    </xf>
    <xf numFmtId="176" fontId="0" fillId="6" borderId="23" xfId="0" applyNumberFormat="1" applyFill="1" applyBorder="1" applyAlignment="1">
      <alignment horizontal="center" vertical="center"/>
    </xf>
    <xf numFmtId="176" fontId="0" fillId="6" borderId="24" xfId="0" applyNumberFormat="1" applyFill="1" applyBorder="1" applyAlignment="1">
      <alignment horizontal="center" vertical="center"/>
    </xf>
    <xf numFmtId="0" fontId="0" fillId="4" borderId="17" xfId="0" applyFill="1" applyBorder="1" applyAlignment="1">
      <alignment horizontal="center" vertical="center" textRotation="255"/>
    </xf>
    <xf numFmtId="0" fontId="0" fillId="0" borderId="18" xfId="0" applyBorder="1" applyAlignment="1">
      <alignment horizontal="center" vertical="center" textRotation="255"/>
    </xf>
    <xf numFmtId="0" fontId="14" fillId="0" borderId="0" xfId="0" applyFont="1" applyAlignment="1">
      <alignment horizontal="left" vertical="center" wrapText="1"/>
    </xf>
    <xf numFmtId="0" fontId="14" fillId="0" borderId="0" xfId="0" applyFont="1" applyAlignment="1">
      <alignment horizontal="left" vertical="center"/>
    </xf>
    <xf numFmtId="0" fontId="0" fillId="9" borderId="25" xfId="0" applyFill="1" applyBorder="1" applyAlignment="1">
      <alignment horizontal="left" vertical="center"/>
    </xf>
    <xf numFmtId="0" fontId="0" fillId="0" borderId="25" xfId="0" applyBorder="1" applyAlignment="1">
      <alignment horizontal="center" vertical="center"/>
    </xf>
    <xf numFmtId="0" fontId="0" fillId="6" borderId="14" xfId="0" applyFill="1" applyBorder="1" applyAlignment="1">
      <alignment horizontal="center" vertical="center"/>
    </xf>
    <xf numFmtId="0" fontId="0" fillId="6" borderId="15" xfId="0" applyFill="1" applyBorder="1" applyAlignment="1">
      <alignment horizontal="center" vertical="center"/>
    </xf>
    <xf numFmtId="0" fontId="0" fillId="6" borderId="26" xfId="0" applyFill="1" applyBorder="1" applyAlignment="1">
      <alignment horizontal="center" vertical="center"/>
    </xf>
    <xf numFmtId="0" fontId="0" fillId="6" borderId="16" xfId="0" applyFill="1" applyBorder="1" applyAlignment="1">
      <alignment horizontal="center" vertical="center"/>
    </xf>
    <xf numFmtId="0" fontId="0" fillId="6" borderId="19" xfId="0" applyFill="1" applyBorder="1" applyAlignment="1">
      <alignment horizontal="center" vertical="center"/>
    </xf>
    <xf numFmtId="0" fontId="0" fillId="6" borderId="1" xfId="0" applyFill="1" applyBorder="1" applyAlignment="1">
      <alignment horizontal="center" vertical="center"/>
    </xf>
    <xf numFmtId="0" fontId="0" fillId="6" borderId="7" xfId="0" applyFill="1" applyBorder="1" applyAlignment="1">
      <alignment horizontal="center" vertical="center"/>
    </xf>
    <xf numFmtId="0" fontId="0" fillId="6" borderId="20" xfId="0" applyFill="1" applyBorder="1" applyAlignment="1">
      <alignment horizontal="center" vertical="center"/>
    </xf>
    <xf numFmtId="0" fontId="0" fillId="6" borderId="8"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14" xfId="0" applyFill="1" applyBorder="1" applyAlignment="1">
      <alignment horizontal="center" vertical="center" wrapText="1"/>
    </xf>
    <xf numFmtId="0" fontId="9" fillId="0" borderId="8" xfId="0" applyFont="1" applyBorder="1" applyAlignment="1">
      <alignment horizontal="center" vertical="center" shrinkToFit="1"/>
    </xf>
    <xf numFmtId="0" fontId="9" fillId="0" borderId="0" xfId="0" applyFont="1" applyBorder="1" applyAlignment="1">
      <alignment vertical="top" wrapText="1" shrinkToFit="1"/>
    </xf>
    <xf numFmtId="0" fontId="9" fillId="0" borderId="0" xfId="0" applyFont="1" applyAlignment="1">
      <alignment vertical="center" shrinkToFit="1"/>
    </xf>
    <xf numFmtId="0" fontId="8" fillId="0" borderId="0" xfId="0" applyFont="1" applyAlignment="1">
      <alignment horizontal="center" vertical="center" shrinkToFit="1"/>
    </xf>
    <xf numFmtId="0" fontId="9" fillId="0" borderId="9" xfId="0" applyFont="1" applyBorder="1" applyAlignment="1">
      <alignment horizontal="center" vertical="center" shrinkToFit="1"/>
    </xf>
    <xf numFmtId="176" fontId="9" fillId="0" borderId="0" xfId="0" applyNumberFormat="1" applyFont="1" applyAlignment="1">
      <alignment horizontal="center" vertical="center" shrinkToFit="1"/>
    </xf>
    <xf numFmtId="0" fontId="9" fillId="0" borderId="9" xfId="0" applyFont="1" applyBorder="1" applyAlignment="1">
      <alignment horizontal="left" vertical="center" shrinkToFit="1"/>
    </xf>
    <xf numFmtId="0" fontId="9"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624840</xdr:colOff>
      <xdr:row>2</xdr:row>
      <xdr:rowOff>38100</xdr:rowOff>
    </xdr:from>
    <xdr:to>
      <xdr:col>0</xdr:col>
      <xdr:colOff>843915</xdr:colOff>
      <xdr:row>2</xdr:row>
      <xdr:rowOff>266700</xdr:rowOff>
    </xdr:to>
    <xdr:sp macro="" textlink="">
      <xdr:nvSpPr>
        <xdr:cNvPr id="4" name="円/楕円 3">
          <a:extLst>
            <a:ext uri="{FF2B5EF4-FFF2-40B4-BE49-F238E27FC236}">
              <a16:creationId xmlns:a16="http://schemas.microsoft.com/office/drawing/2014/main" id="{3FA8D2D6-95A2-4535-B2E2-EACDC2B703F8}"/>
            </a:ext>
          </a:extLst>
        </xdr:cNvPr>
        <xdr:cNvSpPr/>
      </xdr:nvSpPr>
      <xdr:spPr>
        <a:xfrm>
          <a:off x="624840" y="419100"/>
          <a:ext cx="219075" cy="228600"/>
        </a:xfrm>
        <a:prstGeom prst="ellipse">
          <a:avLst/>
        </a:prstGeom>
        <a:solidFill>
          <a:schemeClr val="lt1">
            <a:alpha val="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942975</xdr:colOff>
      <xdr:row>2</xdr:row>
      <xdr:rowOff>38101</xdr:rowOff>
    </xdr:from>
    <xdr:to>
      <xdr:col>0</xdr:col>
      <xdr:colOff>1091565</xdr:colOff>
      <xdr:row>2</xdr:row>
      <xdr:rowOff>266700</xdr:rowOff>
    </xdr:to>
    <xdr:sp macro="" textlink="">
      <xdr:nvSpPr>
        <xdr:cNvPr id="3" name="円/楕円 2">
          <a:extLst>
            <a:ext uri="{FF2B5EF4-FFF2-40B4-BE49-F238E27FC236}">
              <a16:creationId xmlns:a16="http://schemas.microsoft.com/office/drawing/2014/main" id="{31D54328-0E01-4398-A96B-40539DC0F190}"/>
            </a:ext>
          </a:extLst>
        </xdr:cNvPr>
        <xdr:cNvSpPr/>
      </xdr:nvSpPr>
      <xdr:spPr>
        <a:xfrm>
          <a:off x="942975" y="419101"/>
          <a:ext cx="148590" cy="228599"/>
        </a:xfrm>
        <a:prstGeom prst="ellipse">
          <a:avLst/>
        </a:prstGeom>
        <a:solidFill>
          <a:schemeClr val="lt1">
            <a:alpha val="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42"/>
  <sheetViews>
    <sheetView topLeftCell="A18" zoomScale="90" zoomScaleNormal="90" workbookViewId="0">
      <selection activeCell="B36" sqref="B36"/>
    </sheetView>
  </sheetViews>
  <sheetFormatPr defaultRowHeight="13.2" x14ac:dyDescent="0.2"/>
  <cols>
    <col min="1" max="1" width="2.21875" customWidth="1"/>
    <col min="2" max="2" width="3.88671875" customWidth="1"/>
    <col min="3" max="9" width="11.6640625" customWidth="1"/>
    <col min="10" max="10" width="4.77734375" customWidth="1"/>
    <col min="11" max="11" width="3.88671875" customWidth="1"/>
    <col min="12" max="18" width="11.6640625" customWidth="1"/>
  </cols>
  <sheetData>
    <row r="2" spans="2:18" ht="39.75" customHeight="1" x14ac:dyDescent="0.2">
      <c r="C2" s="9" t="s">
        <v>47</v>
      </c>
      <c r="M2" s="57"/>
      <c r="N2" s="58"/>
      <c r="O2" s="58"/>
      <c r="P2" s="58"/>
      <c r="Q2" s="58"/>
      <c r="R2" s="58"/>
    </row>
    <row r="3" spans="2:18" ht="13.8" thickBot="1" x14ac:dyDescent="0.25"/>
    <row r="4" spans="2:18" ht="40.5" customHeight="1" thickBot="1" x14ac:dyDescent="0.25">
      <c r="B4" s="4" t="s">
        <v>1</v>
      </c>
      <c r="C4" s="3" t="s">
        <v>7</v>
      </c>
      <c r="D4" s="2">
        <v>1</v>
      </c>
      <c r="E4" s="2">
        <v>2</v>
      </c>
      <c r="F4" s="10">
        <v>3</v>
      </c>
      <c r="G4" s="10" t="s">
        <v>8</v>
      </c>
      <c r="H4" s="11" t="s">
        <v>9</v>
      </c>
      <c r="I4" s="8" t="s">
        <v>5</v>
      </c>
      <c r="K4" s="4" t="s">
        <v>1</v>
      </c>
      <c r="L4" s="3" t="s">
        <v>7</v>
      </c>
      <c r="M4" s="2">
        <v>1</v>
      </c>
      <c r="N4" s="2">
        <v>2</v>
      </c>
      <c r="O4" s="10">
        <v>3</v>
      </c>
      <c r="P4" s="10" t="s">
        <v>8</v>
      </c>
      <c r="Q4" s="11" t="s">
        <v>9</v>
      </c>
      <c r="R4" s="8" t="s">
        <v>5</v>
      </c>
    </row>
    <row r="5" spans="2:18" ht="29.25" customHeight="1" x14ac:dyDescent="0.2">
      <c r="B5" s="55" t="s">
        <v>2</v>
      </c>
      <c r="C5" s="43"/>
      <c r="D5" s="12"/>
      <c r="E5" s="12"/>
      <c r="F5" s="13"/>
      <c r="G5" s="13"/>
      <c r="H5" s="36"/>
      <c r="I5" s="14" t="s">
        <v>6</v>
      </c>
      <c r="K5" s="55" t="s">
        <v>3</v>
      </c>
      <c r="L5" s="44"/>
      <c r="M5" s="17"/>
      <c r="N5" s="17"/>
      <c r="O5" s="18"/>
      <c r="P5" s="18"/>
      <c r="Q5" s="37"/>
      <c r="R5" s="14" t="s">
        <v>6</v>
      </c>
    </row>
    <row r="6" spans="2:18" ht="29.25" customHeight="1" thickBot="1" x14ac:dyDescent="0.2">
      <c r="B6" s="56"/>
      <c r="C6" s="1" t="s">
        <v>0</v>
      </c>
      <c r="D6" s="50"/>
      <c r="E6" s="50"/>
      <c r="F6" s="50"/>
      <c r="G6" s="50"/>
      <c r="H6" s="35"/>
      <c r="I6" s="15"/>
      <c r="K6" s="56"/>
      <c r="L6" s="1" t="s">
        <v>0</v>
      </c>
      <c r="M6" s="49"/>
      <c r="N6" s="49"/>
      <c r="O6" s="49"/>
      <c r="P6" s="49"/>
      <c r="Q6" s="35"/>
      <c r="R6" s="15"/>
    </row>
    <row r="7" spans="2:18" ht="10.5" customHeight="1" x14ac:dyDescent="0.2">
      <c r="B7" s="31"/>
      <c r="C7" s="32"/>
      <c r="D7" s="32"/>
      <c r="E7" s="32"/>
      <c r="F7" s="32"/>
      <c r="G7" s="32"/>
      <c r="H7" s="32"/>
      <c r="I7" s="32"/>
      <c r="J7" s="32"/>
      <c r="K7" s="32"/>
      <c r="L7" s="32"/>
      <c r="M7" s="32"/>
      <c r="N7" s="32"/>
      <c r="O7" s="32"/>
      <c r="P7" s="32"/>
      <c r="Q7" s="32"/>
      <c r="R7" s="32"/>
    </row>
    <row r="8" spans="2:18" ht="20.25" customHeight="1" thickBot="1" x14ac:dyDescent="0.25">
      <c r="B8" s="59" t="s">
        <v>23</v>
      </c>
      <c r="C8" s="59"/>
      <c r="D8" s="59"/>
      <c r="E8" s="59"/>
      <c r="F8" s="59"/>
      <c r="G8" s="59"/>
      <c r="H8" s="59"/>
      <c r="I8" s="59"/>
      <c r="J8" s="32"/>
      <c r="K8" s="59" t="s">
        <v>23</v>
      </c>
      <c r="L8" s="59"/>
      <c r="M8" s="59"/>
      <c r="N8" s="59"/>
      <c r="O8" s="59"/>
      <c r="P8" s="59"/>
      <c r="Q8" s="59"/>
      <c r="R8" s="59"/>
    </row>
    <row r="9" spans="2:18" ht="40.5" customHeight="1" thickBot="1" x14ac:dyDescent="0.25">
      <c r="B9" s="4" t="s">
        <v>1</v>
      </c>
      <c r="C9" s="3" t="s">
        <v>7</v>
      </c>
      <c r="D9" s="2">
        <v>1</v>
      </c>
      <c r="E9" s="2">
        <v>2</v>
      </c>
      <c r="F9" s="10">
        <v>3</v>
      </c>
      <c r="G9" s="10" t="s">
        <v>8</v>
      </c>
      <c r="H9" s="11" t="s">
        <v>9</v>
      </c>
      <c r="I9" s="8" t="s">
        <v>5</v>
      </c>
      <c r="K9" s="4" t="s">
        <v>1</v>
      </c>
      <c r="L9" s="3" t="s">
        <v>7</v>
      </c>
      <c r="M9" s="2">
        <v>1</v>
      </c>
      <c r="N9" s="2">
        <v>2</v>
      </c>
      <c r="O9" s="10">
        <v>3</v>
      </c>
      <c r="P9" s="10" t="s">
        <v>8</v>
      </c>
      <c r="Q9" s="11" t="s">
        <v>9</v>
      </c>
      <c r="R9" s="8" t="s">
        <v>5</v>
      </c>
    </row>
    <row r="10" spans="2:18" ht="29.25" customHeight="1" x14ac:dyDescent="0.2">
      <c r="B10" s="55" t="s">
        <v>2</v>
      </c>
      <c r="C10" s="43"/>
      <c r="D10" s="12"/>
      <c r="E10" s="12"/>
      <c r="F10" s="13"/>
      <c r="G10" s="13"/>
      <c r="H10" s="36" t="s">
        <v>25</v>
      </c>
      <c r="I10" s="14" t="s">
        <v>6</v>
      </c>
      <c r="K10" s="55" t="s">
        <v>3</v>
      </c>
      <c r="L10" s="44"/>
      <c r="M10" s="17"/>
      <c r="N10" s="17"/>
      <c r="O10" s="18"/>
      <c r="P10" s="18"/>
      <c r="Q10" s="37" t="s">
        <v>25</v>
      </c>
      <c r="R10" s="14" t="s">
        <v>6</v>
      </c>
    </row>
    <row r="11" spans="2:18" ht="29.25" customHeight="1" thickBot="1" x14ac:dyDescent="0.25">
      <c r="B11" s="56"/>
      <c r="C11" s="1" t="s">
        <v>0</v>
      </c>
      <c r="D11" s="16"/>
      <c r="E11" s="16"/>
      <c r="F11" s="16"/>
      <c r="G11" s="16"/>
      <c r="H11" s="35"/>
      <c r="I11" s="15"/>
      <c r="K11" s="56"/>
      <c r="L11" s="1" t="s">
        <v>0</v>
      </c>
      <c r="M11" s="19"/>
      <c r="N11" s="19"/>
      <c r="O11" s="19"/>
      <c r="P11" s="19"/>
      <c r="Q11" s="35"/>
      <c r="R11" s="15"/>
    </row>
    <row r="12" spans="2:18" ht="15.75" customHeight="1" thickBot="1" x14ac:dyDescent="0.25">
      <c r="B12" s="31"/>
      <c r="C12" s="32"/>
      <c r="D12" s="32"/>
      <c r="E12" s="32"/>
      <c r="F12" s="32"/>
      <c r="G12" s="32"/>
      <c r="H12" s="32"/>
      <c r="I12" s="32"/>
      <c r="J12" s="32"/>
      <c r="K12" s="32"/>
      <c r="L12" s="32"/>
      <c r="M12" s="32"/>
      <c r="N12" s="32"/>
      <c r="O12" s="32"/>
      <c r="P12" s="32"/>
      <c r="Q12" s="32"/>
      <c r="R12" s="32"/>
    </row>
    <row r="13" spans="2:18" ht="40.5" customHeight="1" thickBot="1" x14ac:dyDescent="0.25">
      <c r="B13" s="4" t="s">
        <v>1</v>
      </c>
      <c r="C13" s="3" t="s">
        <v>7</v>
      </c>
      <c r="D13" s="2">
        <v>1</v>
      </c>
      <c r="E13" s="2">
        <v>2</v>
      </c>
      <c r="F13" s="10">
        <v>3</v>
      </c>
      <c r="G13" s="10" t="s">
        <v>8</v>
      </c>
      <c r="H13" s="11" t="s">
        <v>9</v>
      </c>
      <c r="I13" s="8" t="s">
        <v>5</v>
      </c>
      <c r="K13" s="4" t="s">
        <v>1</v>
      </c>
      <c r="L13" s="3" t="s">
        <v>7</v>
      </c>
      <c r="M13" s="2">
        <v>1</v>
      </c>
      <c r="N13" s="2">
        <v>2</v>
      </c>
      <c r="O13" s="10">
        <v>3</v>
      </c>
      <c r="P13" s="10" t="s">
        <v>8</v>
      </c>
      <c r="Q13" s="11" t="s">
        <v>9</v>
      </c>
      <c r="R13" s="8" t="s">
        <v>5</v>
      </c>
    </row>
    <row r="14" spans="2:18" ht="29.25" customHeight="1" x14ac:dyDescent="0.2">
      <c r="B14" s="55" t="s">
        <v>2</v>
      </c>
      <c r="C14" s="43"/>
      <c r="D14" s="12"/>
      <c r="E14" s="12"/>
      <c r="F14" s="13"/>
      <c r="G14" s="13"/>
      <c r="H14" s="36" t="s">
        <v>25</v>
      </c>
      <c r="I14" s="14" t="s">
        <v>6</v>
      </c>
      <c r="K14" s="55" t="s">
        <v>3</v>
      </c>
      <c r="L14" s="44"/>
      <c r="M14" s="17"/>
      <c r="N14" s="17"/>
      <c r="O14" s="18"/>
      <c r="P14" s="18"/>
      <c r="Q14" s="37" t="s">
        <v>25</v>
      </c>
      <c r="R14" s="14" t="s">
        <v>6</v>
      </c>
    </row>
    <row r="15" spans="2:18" ht="29.25" customHeight="1" thickBot="1" x14ac:dyDescent="0.25">
      <c r="B15" s="56"/>
      <c r="C15" s="1" t="s">
        <v>0</v>
      </c>
      <c r="D15" s="16"/>
      <c r="E15" s="16"/>
      <c r="F15" s="16"/>
      <c r="G15" s="16"/>
      <c r="H15" s="35"/>
      <c r="I15" s="15"/>
      <c r="K15" s="56"/>
      <c r="L15" s="1" t="s">
        <v>0</v>
      </c>
      <c r="M15" s="19"/>
      <c r="N15" s="19"/>
      <c r="O15" s="19"/>
      <c r="P15" s="19"/>
      <c r="Q15" s="35"/>
      <c r="R15" s="15"/>
    </row>
    <row r="16" spans="2:18" ht="11.25" customHeight="1" thickBot="1" x14ac:dyDescent="0.25"/>
    <row r="17" spans="2:18" ht="22.5" customHeight="1" thickBot="1" x14ac:dyDescent="0.25">
      <c r="D17" s="60" t="s">
        <v>32</v>
      </c>
      <c r="E17" s="60"/>
      <c r="F17" s="60"/>
      <c r="G17" s="60" t="s">
        <v>33</v>
      </c>
      <c r="H17" s="60"/>
      <c r="I17" s="60"/>
      <c r="L17" s="47" t="s">
        <v>30</v>
      </c>
      <c r="M17" s="52"/>
      <c r="N17" s="53"/>
      <c r="O17" s="53"/>
      <c r="P17" s="53"/>
      <c r="Q17" s="54"/>
    </row>
    <row r="18" spans="2:18" ht="22.5" customHeight="1" thickBot="1" x14ac:dyDescent="0.25">
      <c r="C18" s="33" t="s">
        <v>4</v>
      </c>
      <c r="D18" s="61"/>
      <c r="E18" s="62"/>
      <c r="F18" s="63"/>
      <c r="G18" s="61"/>
      <c r="H18" s="62"/>
      <c r="I18" s="64"/>
      <c r="L18" s="39" t="s">
        <v>16</v>
      </c>
      <c r="M18" s="71"/>
      <c r="N18" s="72"/>
      <c r="O18" s="72"/>
      <c r="P18" s="72"/>
      <c r="Q18" s="73"/>
    </row>
    <row r="19" spans="2:18" ht="22.5" customHeight="1" thickBot="1" x14ac:dyDescent="0.25">
      <c r="C19" s="6" t="s">
        <v>41</v>
      </c>
      <c r="D19" s="76"/>
      <c r="E19" s="74"/>
      <c r="F19" s="74"/>
      <c r="G19" s="74"/>
      <c r="H19" s="74" t="s">
        <v>40</v>
      </c>
      <c r="I19" s="75"/>
      <c r="J19" s="7"/>
      <c r="L19" s="40" t="s">
        <v>29</v>
      </c>
      <c r="M19" s="68"/>
      <c r="N19" s="69"/>
      <c r="O19" s="69"/>
      <c r="P19" s="69"/>
      <c r="Q19" s="70"/>
    </row>
    <row r="20" spans="2:18" ht="22.5" customHeight="1" thickBot="1" x14ac:dyDescent="0.25">
      <c r="L20" s="41" t="s">
        <v>17</v>
      </c>
      <c r="M20" s="65"/>
      <c r="N20" s="66"/>
      <c r="O20" s="66"/>
      <c r="P20" s="66"/>
      <c r="Q20" s="67"/>
    </row>
    <row r="21" spans="2:18" ht="24.75" customHeight="1" x14ac:dyDescent="0.2">
      <c r="B21" s="48" t="s">
        <v>42</v>
      </c>
      <c r="C21" s="32"/>
      <c r="D21" s="32"/>
      <c r="E21" s="32"/>
      <c r="F21" s="32"/>
      <c r="G21" s="32"/>
      <c r="H21" s="32"/>
      <c r="I21" s="32"/>
      <c r="J21" s="32"/>
      <c r="K21" s="32"/>
      <c r="L21" s="32"/>
      <c r="M21" s="32"/>
      <c r="N21" s="32"/>
      <c r="O21" s="32"/>
      <c r="P21" s="32"/>
      <c r="Q21" s="32"/>
      <c r="R21" s="32"/>
    </row>
    <row r="22" spans="2:18" ht="15" customHeight="1" x14ac:dyDescent="0.2">
      <c r="B22" s="46" t="s">
        <v>34</v>
      </c>
      <c r="C22" s="32"/>
      <c r="D22" s="32"/>
      <c r="E22" s="32"/>
      <c r="F22" s="32"/>
      <c r="G22" s="32"/>
      <c r="H22" s="32"/>
      <c r="I22" s="32"/>
      <c r="J22" s="32"/>
      <c r="K22" s="32"/>
      <c r="L22" s="32"/>
      <c r="M22" s="32"/>
      <c r="N22" s="32"/>
      <c r="O22" s="32"/>
      <c r="P22" s="32"/>
      <c r="Q22" s="32"/>
      <c r="R22" s="32"/>
    </row>
    <row r="23" spans="2:18" ht="16.5" customHeight="1" x14ac:dyDescent="0.2">
      <c r="B23" t="s">
        <v>35</v>
      </c>
    </row>
    <row r="24" spans="2:18" ht="16.5" customHeight="1" x14ac:dyDescent="0.2">
      <c r="B24" t="s">
        <v>31</v>
      </c>
    </row>
    <row r="25" spans="2:18" ht="11.25" customHeight="1" x14ac:dyDescent="0.2"/>
    <row r="26" spans="2:18" ht="16.5" customHeight="1" x14ac:dyDescent="0.2">
      <c r="B26" t="s">
        <v>18</v>
      </c>
    </row>
    <row r="27" spans="2:18" ht="16.5" customHeight="1" x14ac:dyDescent="0.2">
      <c r="B27" t="s">
        <v>19</v>
      </c>
    </row>
    <row r="28" spans="2:18" ht="16.5" customHeight="1" x14ac:dyDescent="0.2">
      <c r="B28" t="s">
        <v>20</v>
      </c>
    </row>
    <row r="29" spans="2:18" ht="11.25" customHeight="1" x14ac:dyDescent="0.2"/>
    <row r="30" spans="2:18" ht="16.5" customHeight="1" x14ac:dyDescent="0.2">
      <c r="B30" t="s">
        <v>43</v>
      </c>
      <c r="N30" s="42"/>
    </row>
    <row r="31" spans="2:18" ht="16.5" customHeight="1" x14ac:dyDescent="0.2">
      <c r="B31" s="51" t="s">
        <v>48</v>
      </c>
    </row>
    <row r="32" spans="2:18" ht="11.25" customHeight="1" x14ac:dyDescent="0.2"/>
    <row r="33" spans="2:11" ht="16.5" customHeight="1" x14ac:dyDescent="0.2">
      <c r="B33" t="s">
        <v>21</v>
      </c>
    </row>
    <row r="34" spans="2:11" ht="16.5" customHeight="1" x14ac:dyDescent="0.2">
      <c r="B34" t="s">
        <v>49</v>
      </c>
      <c r="C34" s="20"/>
      <c r="D34" s="21"/>
      <c r="E34" s="21"/>
      <c r="F34" s="21"/>
      <c r="G34" s="21"/>
      <c r="H34" s="21"/>
      <c r="I34" s="21"/>
      <c r="J34" s="21"/>
      <c r="K34" s="21"/>
    </row>
    <row r="35" spans="2:11" ht="16.5" customHeight="1" x14ac:dyDescent="0.2">
      <c r="B35" s="51" t="s">
        <v>50</v>
      </c>
    </row>
    <row r="36" spans="2:11" ht="16.5" customHeight="1" x14ac:dyDescent="0.2">
      <c r="B36" t="s">
        <v>22</v>
      </c>
    </row>
    <row r="37" spans="2:11" ht="11.25" customHeight="1" x14ac:dyDescent="0.2">
      <c r="C37" s="5"/>
    </row>
    <row r="38" spans="2:11" ht="16.5" customHeight="1" x14ac:dyDescent="0.2">
      <c r="B38" t="s">
        <v>36</v>
      </c>
    </row>
    <row r="39" spans="2:11" ht="16.5" customHeight="1" x14ac:dyDescent="0.2">
      <c r="B39" t="s">
        <v>39</v>
      </c>
    </row>
    <row r="40" spans="2:11" ht="16.5" customHeight="1" x14ac:dyDescent="0.2">
      <c r="B40" s="45" t="s">
        <v>44</v>
      </c>
    </row>
    <row r="41" spans="2:11" ht="11.25" customHeight="1" x14ac:dyDescent="0.2"/>
    <row r="42" spans="2:11" ht="16.5" customHeight="1" x14ac:dyDescent="0.2">
      <c r="B42" t="s">
        <v>37</v>
      </c>
    </row>
  </sheetData>
  <mergeCells count="19">
    <mergeCell ref="D18:F18"/>
    <mergeCell ref="G18:I18"/>
    <mergeCell ref="M20:Q20"/>
    <mergeCell ref="M19:Q19"/>
    <mergeCell ref="M18:Q18"/>
    <mergeCell ref="H19:I19"/>
    <mergeCell ref="D19:G19"/>
    <mergeCell ref="M17:Q17"/>
    <mergeCell ref="K10:K11"/>
    <mergeCell ref="M2:R2"/>
    <mergeCell ref="B5:B6"/>
    <mergeCell ref="K5:K6"/>
    <mergeCell ref="B14:B15"/>
    <mergeCell ref="K14:K15"/>
    <mergeCell ref="B10:B11"/>
    <mergeCell ref="B8:I8"/>
    <mergeCell ref="K8:R8"/>
    <mergeCell ref="D17:F17"/>
    <mergeCell ref="G17:I17"/>
  </mergeCells>
  <phoneticPr fontId="1"/>
  <pageMargins left="0.25" right="0.25" top="0.75" bottom="0.75" header="0.3" footer="0.3"/>
  <pageSetup paperSize="9" scale="8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5"/>
  <sheetViews>
    <sheetView showZeros="0" tabSelected="1" view="pageBreakPreview" topLeftCell="A22" zoomScaleNormal="100" workbookViewId="0">
      <selection activeCell="A2" sqref="A2"/>
    </sheetView>
  </sheetViews>
  <sheetFormatPr defaultColWidth="9" defaultRowHeight="13.2" x14ac:dyDescent="0.2"/>
  <cols>
    <col min="1" max="1" width="17" style="22" customWidth="1"/>
    <col min="2" max="2" width="26.21875" style="22" customWidth="1"/>
    <col min="3" max="3" width="9.33203125" style="22" customWidth="1"/>
    <col min="4" max="4" width="9" style="22"/>
    <col min="5" max="5" width="10.77734375" style="22" customWidth="1"/>
    <col min="6" max="6" width="16.6640625" style="22" customWidth="1"/>
    <col min="7" max="16384" width="9" style="22"/>
  </cols>
  <sheetData>
    <row r="1" spans="1:8" ht="21" x14ac:dyDescent="0.2">
      <c r="A1" s="80" t="s">
        <v>51</v>
      </c>
      <c r="B1" s="80"/>
      <c r="C1" s="80"/>
      <c r="D1" s="80"/>
      <c r="E1" s="80"/>
      <c r="F1" s="80"/>
      <c r="G1" s="23"/>
      <c r="H1" s="23"/>
    </row>
    <row r="2" spans="1:8" ht="9" customHeight="1" x14ac:dyDescent="0.2">
      <c r="A2" s="24"/>
      <c r="B2" s="24"/>
      <c r="C2" s="24"/>
      <c r="D2" s="24"/>
      <c r="E2" s="24"/>
      <c r="F2" s="24"/>
    </row>
    <row r="3" spans="1:8" ht="23.25" customHeight="1" x14ac:dyDescent="0.2">
      <c r="A3" s="81" t="s">
        <v>11</v>
      </c>
      <c r="B3" s="81"/>
      <c r="C3" s="24"/>
      <c r="D3" s="83" t="s">
        <v>24</v>
      </c>
      <c r="E3" s="83"/>
      <c r="F3" s="34">
        <f>参加申込書!H5</f>
        <v>0</v>
      </c>
    </row>
    <row r="4" spans="1:8" ht="9" customHeight="1" x14ac:dyDescent="0.2">
      <c r="A4" s="25"/>
      <c r="B4" s="25"/>
      <c r="C4" s="24"/>
      <c r="D4" s="26"/>
      <c r="E4" s="26"/>
      <c r="F4" s="26"/>
    </row>
    <row r="5" spans="1:8" ht="23.25" customHeight="1" x14ac:dyDescent="0.2">
      <c r="A5" s="24"/>
      <c r="B5" s="24"/>
      <c r="C5" s="24"/>
      <c r="D5" s="30" t="s">
        <v>4</v>
      </c>
      <c r="E5" s="81">
        <f>参加申込書!D18</f>
        <v>0</v>
      </c>
      <c r="F5" s="81"/>
    </row>
    <row r="6" spans="1:8" ht="9" customHeight="1" x14ac:dyDescent="0.2">
      <c r="A6" s="24"/>
      <c r="B6" s="24"/>
      <c r="C6" s="24"/>
      <c r="D6" s="24"/>
      <c r="E6" s="24"/>
      <c r="F6" s="24"/>
    </row>
    <row r="7" spans="1:8" ht="24.75" customHeight="1" x14ac:dyDescent="0.2">
      <c r="A7" s="27" t="s">
        <v>13</v>
      </c>
      <c r="B7" s="27" t="s">
        <v>14</v>
      </c>
      <c r="C7" s="27" t="s">
        <v>10</v>
      </c>
      <c r="D7" s="27" t="s">
        <v>15</v>
      </c>
      <c r="E7" s="77" t="s">
        <v>12</v>
      </c>
      <c r="F7" s="77"/>
    </row>
    <row r="8" spans="1:8" ht="24.75" customHeight="1" x14ac:dyDescent="0.2">
      <c r="A8" s="27" t="str">
        <f>IF(参加申込書!D5="","",IF(参加申込書!$D$10="","1","A1"))</f>
        <v/>
      </c>
      <c r="B8" s="27">
        <f>参加申込書!D5</f>
        <v>0</v>
      </c>
      <c r="C8" s="28" t="str">
        <f>IF(参加申込書!D5="","","男")</f>
        <v/>
      </c>
      <c r="D8" s="27">
        <f>参加申込書!D6</f>
        <v>0</v>
      </c>
      <c r="E8" s="77"/>
      <c r="F8" s="77"/>
    </row>
    <row r="9" spans="1:8" ht="24.75" customHeight="1" x14ac:dyDescent="0.2">
      <c r="A9" s="27" t="str">
        <f>IF(参加申込書!E5="","",IF(参加申込書!$D$10="","2","A2"))</f>
        <v/>
      </c>
      <c r="B9" s="27">
        <f>参加申込書!E5</f>
        <v>0</v>
      </c>
      <c r="C9" s="28" t="str">
        <f>IF(参加申込書!E5="","","男")</f>
        <v/>
      </c>
      <c r="D9" s="27">
        <f>参加申込書!E6</f>
        <v>0</v>
      </c>
      <c r="E9" s="77"/>
      <c r="F9" s="77"/>
    </row>
    <row r="10" spans="1:8" ht="24.75" customHeight="1" x14ac:dyDescent="0.2">
      <c r="A10" s="27" t="str">
        <f>IF(参加申込書!F5="","",IF(参加申込書!$D$10="","3","A3"))</f>
        <v/>
      </c>
      <c r="B10" s="27">
        <f>参加申込書!F5</f>
        <v>0</v>
      </c>
      <c r="C10" s="28" t="str">
        <f>IF(参加申込書!F5="","","男")</f>
        <v/>
      </c>
      <c r="D10" s="27">
        <f>参加申込書!F6</f>
        <v>0</v>
      </c>
      <c r="E10" s="77"/>
      <c r="F10" s="77"/>
    </row>
    <row r="11" spans="1:8" ht="24.75" customHeight="1" x14ac:dyDescent="0.2">
      <c r="A11" s="27" t="str">
        <f>IF(参加申込書!G5="","",IF(参加申込書!$D$10="","補","A補"))</f>
        <v/>
      </c>
      <c r="B11" s="27">
        <f>参加申込書!G5</f>
        <v>0</v>
      </c>
      <c r="C11" s="28" t="str">
        <f>IF(参加申込書!G5="","","男")</f>
        <v/>
      </c>
      <c r="D11" s="27">
        <f>参加申込書!G6</f>
        <v>0</v>
      </c>
      <c r="E11" s="77"/>
      <c r="F11" s="77"/>
    </row>
    <row r="12" spans="1:8" ht="24.75" customHeight="1" x14ac:dyDescent="0.2">
      <c r="A12" s="27" t="str">
        <f>IF(参加申込書!D10="","","B1")</f>
        <v/>
      </c>
      <c r="B12" s="27">
        <f>参加申込書!D10</f>
        <v>0</v>
      </c>
      <c r="C12" s="28" t="str">
        <f>IF(参加申込書!D10="","","男")</f>
        <v/>
      </c>
      <c r="D12" s="27">
        <f>参加申込書!D11</f>
        <v>0</v>
      </c>
      <c r="E12" s="77"/>
      <c r="F12" s="77"/>
    </row>
    <row r="13" spans="1:8" ht="24.75" customHeight="1" x14ac:dyDescent="0.2">
      <c r="A13" s="27" t="str">
        <f>IF(参加申込書!E10="","","B2")</f>
        <v/>
      </c>
      <c r="B13" s="27">
        <f>参加申込書!E10</f>
        <v>0</v>
      </c>
      <c r="C13" s="28" t="str">
        <f>IF(参加申込書!E10="","","男")</f>
        <v/>
      </c>
      <c r="D13" s="27">
        <f>参加申込書!E11</f>
        <v>0</v>
      </c>
      <c r="E13" s="77"/>
      <c r="F13" s="77"/>
    </row>
    <row r="14" spans="1:8" ht="24.75" customHeight="1" x14ac:dyDescent="0.2">
      <c r="A14" s="27" t="str">
        <f>IF(参加申込書!F10="","","B3")</f>
        <v/>
      </c>
      <c r="B14" s="27">
        <f>参加申込書!F10</f>
        <v>0</v>
      </c>
      <c r="C14" s="28" t="str">
        <f>IF(参加申込書!F10="","","男")</f>
        <v/>
      </c>
      <c r="D14" s="27">
        <f>参加申込書!F11</f>
        <v>0</v>
      </c>
      <c r="E14" s="77"/>
      <c r="F14" s="77"/>
    </row>
    <row r="15" spans="1:8" ht="24.75" customHeight="1" x14ac:dyDescent="0.2">
      <c r="A15" s="27" t="str">
        <f>IF(参加申込書!G10="","","B補")</f>
        <v/>
      </c>
      <c r="B15" s="27">
        <f>参加申込書!G10</f>
        <v>0</v>
      </c>
      <c r="C15" s="28" t="str">
        <f>IF(参加申込書!G10="","","男")</f>
        <v/>
      </c>
      <c r="D15" s="27">
        <f>参加申込書!G11</f>
        <v>0</v>
      </c>
      <c r="E15" s="77"/>
      <c r="F15" s="77"/>
    </row>
    <row r="16" spans="1:8" ht="24.75" customHeight="1" x14ac:dyDescent="0.2">
      <c r="A16" s="27" t="str">
        <f>IF(参加申込書!D14="","","C1")</f>
        <v/>
      </c>
      <c r="B16" s="27">
        <f>参加申込書!D14</f>
        <v>0</v>
      </c>
      <c r="C16" s="28" t="str">
        <f>IF(参加申込書!D14="","","男")</f>
        <v/>
      </c>
      <c r="D16" s="27">
        <f>参加申込書!D15</f>
        <v>0</v>
      </c>
      <c r="E16" s="77"/>
      <c r="F16" s="77"/>
    </row>
    <row r="17" spans="1:6" ht="24.75" customHeight="1" x14ac:dyDescent="0.2">
      <c r="A17" s="27" t="str">
        <f>IF(参加申込書!E14="","","C2")</f>
        <v/>
      </c>
      <c r="B17" s="27">
        <f>参加申込書!E14</f>
        <v>0</v>
      </c>
      <c r="C17" s="28" t="str">
        <f>IF(参加申込書!E14="","","男")</f>
        <v/>
      </c>
      <c r="D17" s="27">
        <f>参加申込書!E15</f>
        <v>0</v>
      </c>
      <c r="E17" s="77"/>
      <c r="F17" s="77"/>
    </row>
    <row r="18" spans="1:6" ht="24.75" customHeight="1" x14ac:dyDescent="0.2">
      <c r="A18" s="27" t="str">
        <f>IF(参加申込書!F14="","","C3")</f>
        <v/>
      </c>
      <c r="B18" s="27">
        <f>参加申込書!F14</f>
        <v>0</v>
      </c>
      <c r="C18" s="28" t="str">
        <f>IF(参加申込書!F14="","","男")</f>
        <v/>
      </c>
      <c r="D18" s="27">
        <f>参加申込書!F15</f>
        <v>0</v>
      </c>
      <c r="E18" s="77"/>
      <c r="F18" s="77"/>
    </row>
    <row r="19" spans="1:6" ht="24.75" customHeight="1" x14ac:dyDescent="0.2">
      <c r="A19" s="27" t="str">
        <f>IF(参加申込書!G14="","","C補")</f>
        <v/>
      </c>
      <c r="B19" s="27">
        <f>参加申込書!G14</f>
        <v>0</v>
      </c>
      <c r="C19" s="28" t="str">
        <f>IF(参加申込書!G14="","","男")</f>
        <v/>
      </c>
      <c r="D19" s="27">
        <f>参加申込書!G15</f>
        <v>0</v>
      </c>
      <c r="E19" s="77"/>
      <c r="F19" s="77"/>
    </row>
    <row r="20" spans="1:6" ht="24.75" customHeight="1" x14ac:dyDescent="0.2">
      <c r="A20" s="27"/>
      <c r="B20" s="27"/>
      <c r="C20" s="28"/>
      <c r="D20" s="27"/>
      <c r="E20" s="77"/>
      <c r="F20" s="77"/>
    </row>
    <row r="21" spans="1:6" ht="24.75" customHeight="1" x14ac:dyDescent="0.2">
      <c r="A21" s="27"/>
      <c r="B21" s="27"/>
      <c r="C21" s="28"/>
      <c r="D21" s="27"/>
      <c r="E21" s="77"/>
      <c r="F21" s="77"/>
    </row>
    <row r="22" spans="1:6" ht="24.75" customHeight="1" x14ac:dyDescent="0.2">
      <c r="A22" s="27"/>
      <c r="B22" s="27"/>
      <c r="C22" s="28"/>
      <c r="D22" s="27"/>
      <c r="E22" s="77"/>
      <c r="F22" s="77"/>
    </row>
    <row r="23" spans="1:6" ht="24.75" customHeight="1" x14ac:dyDescent="0.2">
      <c r="A23" s="27"/>
      <c r="B23" s="27"/>
      <c r="C23" s="28"/>
      <c r="D23" s="27"/>
      <c r="E23" s="77"/>
      <c r="F23" s="77"/>
    </row>
    <row r="24" spans="1:6" ht="24.75" customHeight="1" x14ac:dyDescent="0.2">
      <c r="A24" s="27"/>
      <c r="B24" s="27"/>
      <c r="C24" s="28"/>
      <c r="D24" s="27"/>
      <c r="E24" s="77"/>
      <c r="F24" s="77"/>
    </row>
    <row r="25" spans="1:6" ht="24.75" customHeight="1" x14ac:dyDescent="0.2">
      <c r="A25" s="27"/>
      <c r="B25" s="27"/>
      <c r="C25" s="28"/>
      <c r="D25" s="27"/>
      <c r="E25" s="77"/>
      <c r="F25" s="77"/>
    </row>
    <row r="26" spans="1:6" ht="24.75" customHeight="1" x14ac:dyDescent="0.2">
      <c r="A26" s="27"/>
      <c r="B26" s="27"/>
      <c r="C26" s="28"/>
      <c r="D26" s="27"/>
      <c r="E26" s="77"/>
      <c r="F26" s="77"/>
    </row>
    <row r="27" spans="1:6" ht="9" customHeight="1" x14ac:dyDescent="0.2">
      <c r="A27" s="25"/>
      <c r="B27" s="25"/>
      <c r="C27" s="29"/>
      <c r="D27" s="25"/>
      <c r="E27" s="25"/>
      <c r="F27" s="25"/>
    </row>
    <row r="28" spans="1:6" ht="18" customHeight="1" x14ac:dyDescent="0.2">
      <c r="A28" s="78" t="s">
        <v>38</v>
      </c>
      <c r="B28" s="78"/>
      <c r="C28" s="78"/>
      <c r="D28" s="78"/>
      <c r="E28" s="78"/>
      <c r="F28" s="78"/>
    </row>
    <row r="29" spans="1:6" ht="18" customHeight="1" x14ac:dyDescent="0.2">
      <c r="A29" s="78"/>
      <c r="B29" s="78"/>
      <c r="C29" s="78"/>
      <c r="D29" s="78"/>
      <c r="E29" s="78"/>
      <c r="F29" s="78"/>
    </row>
    <row r="30" spans="1:6" ht="28.5" customHeight="1" x14ac:dyDescent="0.2">
      <c r="A30" s="78"/>
      <c r="B30" s="78"/>
      <c r="C30" s="78"/>
      <c r="D30" s="78"/>
      <c r="E30" s="78"/>
      <c r="F30" s="78"/>
    </row>
    <row r="31" spans="1:6" ht="18.75" customHeight="1" x14ac:dyDescent="0.2">
      <c r="A31" s="24"/>
      <c r="B31" s="24"/>
      <c r="C31" s="24"/>
      <c r="D31" s="24"/>
      <c r="E31" s="24"/>
      <c r="F31" s="24"/>
    </row>
    <row r="32" spans="1:6" ht="18.75" customHeight="1" x14ac:dyDescent="0.2">
      <c r="A32" s="82">
        <f>参加申込書!M17</f>
        <v>0</v>
      </c>
      <c r="B32" s="82"/>
      <c r="C32" s="24"/>
      <c r="D32" s="24"/>
    </row>
    <row r="33" spans="1:6" ht="23.25" customHeight="1" x14ac:dyDescent="0.2">
      <c r="A33" s="24"/>
      <c r="B33" s="38" t="s">
        <v>26</v>
      </c>
      <c r="C33" s="84">
        <f>参加申込書!M18</f>
        <v>0</v>
      </c>
      <c r="D33" s="84"/>
      <c r="E33" s="84"/>
      <c r="F33" s="84"/>
    </row>
    <row r="34" spans="1:6" ht="23.25" customHeight="1" x14ac:dyDescent="0.2">
      <c r="A34" s="24"/>
      <c r="B34" s="38" t="s">
        <v>27</v>
      </c>
      <c r="C34" s="84">
        <f>参加申込書!M19</f>
        <v>0</v>
      </c>
      <c r="D34" s="84"/>
      <c r="E34" s="84"/>
      <c r="F34" s="84"/>
    </row>
    <row r="35" spans="1:6" ht="23.25" customHeight="1" x14ac:dyDescent="0.2">
      <c r="A35" s="24"/>
      <c r="B35" s="38" t="s">
        <v>28</v>
      </c>
      <c r="C35" s="84">
        <f>参加申込書!M20</f>
        <v>0</v>
      </c>
      <c r="D35" s="84"/>
      <c r="E35" s="84"/>
      <c r="F35" s="84"/>
    </row>
    <row r="36" spans="1:6" ht="27.75" customHeight="1" x14ac:dyDescent="0.2">
      <c r="A36" s="24"/>
      <c r="B36" s="24"/>
      <c r="C36" s="24"/>
      <c r="D36" s="24"/>
      <c r="E36" s="24"/>
      <c r="F36" s="24"/>
    </row>
    <row r="37" spans="1:6" ht="23.25" customHeight="1" x14ac:dyDescent="0.2">
      <c r="A37" s="79" t="s">
        <v>46</v>
      </c>
      <c r="B37" s="79"/>
      <c r="C37" s="79"/>
      <c r="D37" s="79"/>
      <c r="E37" s="24"/>
      <c r="F37" s="24"/>
    </row>
    <row r="38" spans="1:6" ht="21" customHeight="1" x14ac:dyDescent="0.2">
      <c r="A38" s="24"/>
      <c r="B38" s="24"/>
      <c r="C38" s="24"/>
      <c r="D38" s="24"/>
      <c r="E38" s="24"/>
      <c r="F38" s="24"/>
    </row>
    <row r="39" spans="1:6" ht="21" customHeight="1" x14ac:dyDescent="0.2"/>
    <row r="40" spans="1:6" ht="21" customHeight="1" x14ac:dyDescent="0.2"/>
    <row r="41" spans="1:6" ht="21" customHeight="1" x14ac:dyDescent="0.2"/>
    <row r="42" spans="1:6" ht="21" customHeight="1" x14ac:dyDescent="0.2"/>
    <row r="43" spans="1:6" ht="21" customHeight="1" x14ac:dyDescent="0.2"/>
    <row r="44" spans="1:6" ht="21" customHeight="1" x14ac:dyDescent="0.2"/>
    <row r="45" spans="1:6" ht="21" customHeight="1" x14ac:dyDescent="0.2"/>
    <row r="46" spans="1:6" ht="21" customHeight="1" x14ac:dyDescent="0.2"/>
    <row r="47" spans="1:6" ht="21" customHeight="1" x14ac:dyDescent="0.2"/>
    <row r="48" spans="1:6"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sheetData>
  <sheetProtection sheet="1" objects="1" scenarios="1" selectLockedCells="1" selectUnlockedCells="1"/>
  <mergeCells count="30">
    <mergeCell ref="A37:D37"/>
    <mergeCell ref="A1:F1"/>
    <mergeCell ref="A3:B3"/>
    <mergeCell ref="A32:B32"/>
    <mergeCell ref="E5:F5"/>
    <mergeCell ref="D3:E3"/>
    <mergeCell ref="E26:F26"/>
    <mergeCell ref="C35:F35"/>
    <mergeCell ref="C34:F34"/>
    <mergeCell ref="E19:F19"/>
    <mergeCell ref="E17:F17"/>
    <mergeCell ref="E18:F18"/>
    <mergeCell ref="C33:F33"/>
    <mergeCell ref="E20:F20"/>
    <mergeCell ref="E21:F21"/>
    <mergeCell ref="E22:F22"/>
    <mergeCell ref="E23:F23"/>
    <mergeCell ref="E24:F24"/>
    <mergeCell ref="E25:F25"/>
    <mergeCell ref="A28:F30"/>
    <mergeCell ref="E12:F12"/>
    <mergeCell ref="E13:F13"/>
    <mergeCell ref="E14:F14"/>
    <mergeCell ref="E15:F15"/>
    <mergeCell ref="E16:F16"/>
    <mergeCell ref="E7:F7"/>
    <mergeCell ref="E8:F8"/>
    <mergeCell ref="E9:F9"/>
    <mergeCell ref="E10:F10"/>
    <mergeCell ref="E11:F11"/>
  </mergeCells>
  <phoneticPr fontId="1"/>
  <printOptions horizontalCentered="1"/>
  <pageMargins left="0.78740157480314965" right="0.78740157480314965" top="0.79" bottom="0.57999999999999996" header="0.51181102362204722" footer="0.51181102362204722"/>
  <pageSetup paperSize="9" scale="97"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5"/>
  <sheetViews>
    <sheetView showZeros="0" view="pageBreakPreview" topLeftCell="A19" zoomScaleNormal="100" workbookViewId="0">
      <selection activeCell="B5" sqref="B5"/>
    </sheetView>
  </sheetViews>
  <sheetFormatPr defaultColWidth="9" defaultRowHeight="13.2" x14ac:dyDescent="0.2"/>
  <cols>
    <col min="1" max="1" width="17" style="22" customWidth="1"/>
    <col min="2" max="2" width="26.21875" style="22" customWidth="1"/>
    <col min="3" max="3" width="9.33203125" style="22" customWidth="1"/>
    <col min="4" max="4" width="9" style="22"/>
    <col min="5" max="5" width="10.77734375" style="22" customWidth="1"/>
    <col min="6" max="6" width="16.6640625" style="22" customWidth="1"/>
    <col min="7" max="16384" width="9" style="22"/>
  </cols>
  <sheetData>
    <row r="1" spans="1:8" ht="21" x14ac:dyDescent="0.2">
      <c r="A1" s="80" t="s">
        <v>52</v>
      </c>
      <c r="B1" s="80"/>
      <c r="C1" s="80"/>
      <c r="D1" s="80"/>
      <c r="E1" s="80"/>
      <c r="F1" s="80"/>
      <c r="G1" s="23"/>
      <c r="H1" s="23"/>
    </row>
    <row r="2" spans="1:8" ht="9" customHeight="1" x14ac:dyDescent="0.2">
      <c r="A2" s="24"/>
      <c r="B2" s="24"/>
      <c r="C2" s="24"/>
      <c r="D2" s="24"/>
      <c r="E2" s="24"/>
      <c r="F2" s="24"/>
    </row>
    <row r="3" spans="1:8" ht="23.25" customHeight="1" x14ac:dyDescent="0.2">
      <c r="A3" s="81" t="s">
        <v>11</v>
      </c>
      <c r="B3" s="81"/>
      <c r="C3" s="24"/>
      <c r="D3" s="83" t="s">
        <v>24</v>
      </c>
      <c r="E3" s="83"/>
      <c r="F3" s="34">
        <f>参加申込書!Q5</f>
        <v>0</v>
      </c>
    </row>
    <row r="4" spans="1:8" ht="9" customHeight="1" x14ac:dyDescent="0.2">
      <c r="A4" s="25"/>
      <c r="B4" s="25"/>
      <c r="C4" s="24"/>
      <c r="D4" s="26"/>
      <c r="E4" s="26"/>
      <c r="F4" s="26"/>
    </row>
    <row r="5" spans="1:8" ht="23.25" customHeight="1" x14ac:dyDescent="0.2">
      <c r="A5" s="24"/>
      <c r="B5" s="24"/>
      <c r="C5" s="24"/>
      <c r="D5" s="30" t="s">
        <v>4</v>
      </c>
      <c r="E5" s="81">
        <f>参加申込書!G18</f>
        <v>0</v>
      </c>
      <c r="F5" s="81"/>
    </row>
    <row r="6" spans="1:8" ht="9" customHeight="1" x14ac:dyDescent="0.2">
      <c r="A6" s="24"/>
      <c r="B6" s="24"/>
      <c r="C6" s="24"/>
      <c r="D6" s="24"/>
      <c r="E6" s="24"/>
      <c r="F6" s="24"/>
    </row>
    <row r="7" spans="1:8" ht="24.75" customHeight="1" x14ac:dyDescent="0.2">
      <c r="A7" s="27" t="s">
        <v>13</v>
      </c>
      <c r="B7" s="27" t="s">
        <v>14</v>
      </c>
      <c r="C7" s="27" t="s">
        <v>10</v>
      </c>
      <c r="D7" s="27" t="s">
        <v>15</v>
      </c>
      <c r="E7" s="77" t="s">
        <v>12</v>
      </c>
      <c r="F7" s="77"/>
    </row>
    <row r="8" spans="1:8" ht="24.75" customHeight="1" x14ac:dyDescent="0.2">
      <c r="A8" s="27" t="str">
        <f>IF(参加申込書!M5="","",IF(参加申込書!$M$10="","1","A1"))</f>
        <v/>
      </c>
      <c r="B8" s="27">
        <f>参加申込書!M5</f>
        <v>0</v>
      </c>
      <c r="C8" s="28" t="str">
        <f>IF(参加申込書!M5="","","女")</f>
        <v/>
      </c>
      <c r="D8" s="27">
        <f>参加申込書!M6</f>
        <v>0</v>
      </c>
      <c r="E8" s="77"/>
      <c r="F8" s="77"/>
    </row>
    <row r="9" spans="1:8" ht="24.75" customHeight="1" x14ac:dyDescent="0.2">
      <c r="A9" s="27" t="str">
        <f>IF(参加申込書!N5="","",IF(参加申込書!$M$10="","2","A2"))</f>
        <v/>
      </c>
      <c r="B9" s="27">
        <f>参加申込書!N5</f>
        <v>0</v>
      </c>
      <c r="C9" s="28" t="str">
        <f>IF(参加申込書!N5="","","女")</f>
        <v/>
      </c>
      <c r="D9" s="27">
        <f>参加申込書!N6</f>
        <v>0</v>
      </c>
      <c r="E9" s="77"/>
      <c r="F9" s="77"/>
    </row>
    <row r="10" spans="1:8" ht="24.75" customHeight="1" x14ac:dyDescent="0.2">
      <c r="A10" s="27" t="str">
        <f>IF(参加申込書!O5="","",IF(参加申込書!$M$10="","3","A3"))</f>
        <v/>
      </c>
      <c r="B10" s="27">
        <f>参加申込書!O5</f>
        <v>0</v>
      </c>
      <c r="C10" s="28" t="str">
        <f>IF(参加申込書!O5="","","女")</f>
        <v/>
      </c>
      <c r="D10" s="27">
        <f>参加申込書!O6</f>
        <v>0</v>
      </c>
      <c r="E10" s="77"/>
      <c r="F10" s="77"/>
    </row>
    <row r="11" spans="1:8" ht="24.75" customHeight="1" x14ac:dyDescent="0.2">
      <c r="A11" s="27" t="str">
        <f>IF(参加申込書!P5="","",IF(参加申込書!$M$10="","補","A補"))</f>
        <v/>
      </c>
      <c r="B11" s="27">
        <f>参加申込書!P5</f>
        <v>0</v>
      </c>
      <c r="C11" s="28" t="str">
        <f>IF(参加申込書!P5="","","女")</f>
        <v/>
      </c>
      <c r="D11" s="27">
        <f>参加申込書!P6</f>
        <v>0</v>
      </c>
      <c r="E11" s="77"/>
      <c r="F11" s="77"/>
    </row>
    <row r="12" spans="1:8" ht="24.75" customHeight="1" x14ac:dyDescent="0.2">
      <c r="A12" s="27" t="str">
        <f>IF(参加申込書!M10="","","B1")</f>
        <v/>
      </c>
      <c r="B12" s="27">
        <f>参加申込書!M10</f>
        <v>0</v>
      </c>
      <c r="C12" s="28" t="str">
        <f>IF(参加申込書!M10="","","女")</f>
        <v/>
      </c>
      <c r="D12" s="27">
        <f>参加申込書!M11</f>
        <v>0</v>
      </c>
      <c r="E12" s="77"/>
      <c r="F12" s="77"/>
    </row>
    <row r="13" spans="1:8" ht="24.75" customHeight="1" x14ac:dyDescent="0.2">
      <c r="A13" s="27" t="str">
        <f>IF(参加申込書!N10="","","B2")</f>
        <v/>
      </c>
      <c r="B13" s="27">
        <f>参加申込書!N10</f>
        <v>0</v>
      </c>
      <c r="C13" s="28" t="str">
        <f>IF(参加申込書!N10="","","女")</f>
        <v/>
      </c>
      <c r="D13" s="27">
        <f>参加申込書!N11</f>
        <v>0</v>
      </c>
      <c r="E13" s="77"/>
      <c r="F13" s="77"/>
    </row>
    <row r="14" spans="1:8" ht="24.75" customHeight="1" x14ac:dyDescent="0.2">
      <c r="A14" s="27" t="str">
        <f>IF(参加申込書!O10="","","B3")</f>
        <v/>
      </c>
      <c r="B14" s="27">
        <f>参加申込書!O10</f>
        <v>0</v>
      </c>
      <c r="C14" s="28" t="str">
        <f>IF(参加申込書!O10="","","女")</f>
        <v/>
      </c>
      <c r="D14" s="27">
        <f>参加申込書!O11</f>
        <v>0</v>
      </c>
      <c r="E14" s="77"/>
      <c r="F14" s="77"/>
    </row>
    <row r="15" spans="1:8" ht="24.75" customHeight="1" x14ac:dyDescent="0.2">
      <c r="A15" s="27" t="str">
        <f>IF(参加申込書!P10="","","B補")</f>
        <v/>
      </c>
      <c r="B15" s="27">
        <f>参加申込書!P10</f>
        <v>0</v>
      </c>
      <c r="C15" s="28" t="str">
        <f>IF(参加申込書!P10="","","女")</f>
        <v/>
      </c>
      <c r="D15" s="27">
        <f>参加申込書!P11</f>
        <v>0</v>
      </c>
      <c r="E15" s="77"/>
      <c r="F15" s="77"/>
    </row>
    <row r="16" spans="1:8" ht="24.75" customHeight="1" x14ac:dyDescent="0.2">
      <c r="A16" s="27" t="str">
        <f>IF(参加申込書!M14="","","C1")</f>
        <v/>
      </c>
      <c r="B16" s="27">
        <f>参加申込書!M14</f>
        <v>0</v>
      </c>
      <c r="C16" s="28" t="str">
        <f>IF(参加申込書!M14="","","女")</f>
        <v/>
      </c>
      <c r="D16" s="27">
        <f>参加申込書!M15</f>
        <v>0</v>
      </c>
      <c r="E16" s="77"/>
      <c r="F16" s="77"/>
    </row>
    <row r="17" spans="1:6" ht="24.75" customHeight="1" x14ac:dyDescent="0.2">
      <c r="A17" s="27" t="str">
        <f>IF(参加申込書!N14="","","C2")</f>
        <v/>
      </c>
      <c r="B17" s="27">
        <f>参加申込書!N14</f>
        <v>0</v>
      </c>
      <c r="C17" s="28" t="str">
        <f>IF(参加申込書!N14="","","女")</f>
        <v/>
      </c>
      <c r="D17" s="27">
        <f>参加申込書!N15</f>
        <v>0</v>
      </c>
      <c r="E17" s="77"/>
      <c r="F17" s="77"/>
    </row>
    <row r="18" spans="1:6" ht="24.75" customHeight="1" x14ac:dyDescent="0.2">
      <c r="A18" s="27" t="str">
        <f>IF(参加申込書!O14="","","C3")</f>
        <v/>
      </c>
      <c r="B18" s="27">
        <f>参加申込書!O14</f>
        <v>0</v>
      </c>
      <c r="C18" s="28" t="str">
        <f>IF(参加申込書!O14="","","女")</f>
        <v/>
      </c>
      <c r="D18" s="27">
        <f>参加申込書!O15</f>
        <v>0</v>
      </c>
      <c r="E18" s="77"/>
      <c r="F18" s="77"/>
    </row>
    <row r="19" spans="1:6" ht="24.75" customHeight="1" x14ac:dyDescent="0.2">
      <c r="A19" s="27" t="str">
        <f>IF(参加申込書!P14="","","C補")</f>
        <v/>
      </c>
      <c r="B19" s="27">
        <f>参加申込書!P14</f>
        <v>0</v>
      </c>
      <c r="C19" s="28" t="str">
        <f>IF(参加申込書!P14="","","女")</f>
        <v/>
      </c>
      <c r="D19" s="27">
        <f>参加申込書!P15</f>
        <v>0</v>
      </c>
      <c r="E19" s="77"/>
      <c r="F19" s="77"/>
    </row>
    <row r="20" spans="1:6" ht="24.75" customHeight="1" x14ac:dyDescent="0.2">
      <c r="A20" s="27"/>
      <c r="B20" s="27"/>
      <c r="C20" s="28"/>
      <c r="D20" s="27"/>
      <c r="E20" s="77"/>
      <c r="F20" s="77"/>
    </row>
    <row r="21" spans="1:6" ht="24.75" customHeight="1" x14ac:dyDescent="0.2">
      <c r="A21" s="27"/>
      <c r="B21" s="27"/>
      <c r="C21" s="28"/>
      <c r="D21" s="27"/>
      <c r="E21" s="77"/>
      <c r="F21" s="77"/>
    </row>
    <row r="22" spans="1:6" ht="24.75" customHeight="1" x14ac:dyDescent="0.2">
      <c r="A22" s="27"/>
      <c r="B22" s="27"/>
      <c r="C22" s="28"/>
      <c r="D22" s="27"/>
      <c r="E22" s="77"/>
      <c r="F22" s="77"/>
    </row>
    <row r="23" spans="1:6" ht="24.75" customHeight="1" x14ac:dyDescent="0.2">
      <c r="A23" s="27"/>
      <c r="B23" s="27"/>
      <c r="C23" s="28"/>
      <c r="D23" s="27"/>
      <c r="E23" s="77"/>
      <c r="F23" s="77"/>
    </row>
    <row r="24" spans="1:6" ht="24.75" customHeight="1" x14ac:dyDescent="0.2">
      <c r="A24" s="27"/>
      <c r="B24" s="27"/>
      <c r="C24" s="28"/>
      <c r="D24" s="27"/>
      <c r="E24" s="77"/>
      <c r="F24" s="77"/>
    </row>
    <row r="25" spans="1:6" ht="24.75" customHeight="1" x14ac:dyDescent="0.2">
      <c r="A25" s="27"/>
      <c r="B25" s="27"/>
      <c r="C25" s="28"/>
      <c r="D25" s="27"/>
      <c r="E25" s="77"/>
      <c r="F25" s="77"/>
    </row>
    <row r="26" spans="1:6" ht="24.75" customHeight="1" x14ac:dyDescent="0.2">
      <c r="A26" s="27"/>
      <c r="B26" s="27"/>
      <c r="C26" s="28"/>
      <c r="D26" s="27"/>
      <c r="E26" s="77"/>
      <c r="F26" s="77"/>
    </row>
    <row r="27" spans="1:6" ht="9" customHeight="1" x14ac:dyDescent="0.2">
      <c r="A27" s="25"/>
      <c r="B27" s="25"/>
      <c r="C27" s="29"/>
      <c r="D27" s="25"/>
      <c r="E27" s="25"/>
      <c r="F27" s="25"/>
    </row>
    <row r="28" spans="1:6" ht="18" customHeight="1" x14ac:dyDescent="0.2">
      <c r="A28" s="78" t="s">
        <v>38</v>
      </c>
      <c r="B28" s="78"/>
      <c r="C28" s="78"/>
      <c r="D28" s="78"/>
      <c r="E28" s="78"/>
      <c r="F28" s="78"/>
    </row>
    <row r="29" spans="1:6" ht="18" customHeight="1" x14ac:dyDescent="0.2">
      <c r="A29" s="78"/>
      <c r="B29" s="78"/>
      <c r="C29" s="78"/>
      <c r="D29" s="78"/>
      <c r="E29" s="78"/>
      <c r="F29" s="78"/>
    </row>
    <row r="30" spans="1:6" ht="28.5" customHeight="1" x14ac:dyDescent="0.2">
      <c r="A30" s="78"/>
      <c r="B30" s="78"/>
      <c r="C30" s="78"/>
      <c r="D30" s="78"/>
      <c r="E30" s="78"/>
      <c r="F30" s="78"/>
    </row>
    <row r="31" spans="1:6" ht="18.75" customHeight="1" x14ac:dyDescent="0.2">
      <c r="A31" s="24"/>
      <c r="B31" s="24"/>
      <c r="C31" s="24"/>
      <c r="D31" s="24"/>
      <c r="E31" s="24"/>
      <c r="F31" s="24"/>
    </row>
    <row r="32" spans="1:6" ht="18.75" customHeight="1" x14ac:dyDescent="0.2">
      <c r="A32" s="82">
        <f>参加申込書!M17</f>
        <v>0</v>
      </c>
      <c r="B32" s="82"/>
      <c r="C32" s="24"/>
      <c r="D32" s="24"/>
    </row>
    <row r="33" spans="1:6" ht="23.25" customHeight="1" x14ac:dyDescent="0.2">
      <c r="A33" s="24"/>
      <c r="B33" s="38" t="s">
        <v>26</v>
      </c>
      <c r="C33" s="84">
        <f>参加申込書!M18</f>
        <v>0</v>
      </c>
      <c r="D33" s="84"/>
      <c r="E33" s="84"/>
      <c r="F33" s="84"/>
    </row>
    <row r="34" spans="1:6" ht="23.25" customHeight="1" x14ac:dyDescent="0.2">
      <c r="A34" s="24"/>
      <c r="B34" s="38" t="s">
        <v>27</v>
      </c>
      <c r="C34" s="84">
        <f>参加申込書!M19</f>
        <v>0</v>
      </c>
      <c r="D34" s="84"/>
      <c r="E34" s="84"/>
      <c r="F34" s="84"/>
    </row>
    <row r="35" spans="1:6" ht="23.25" customHeight="1" x14ac:dyDescent="0.2">
      <c r="A35" s="24"/>
      <c r="B35" s="38" t="s">
        <v>28</v>
      </c>
      <c r="C35" s="84">
        <f>参加申込書!M20</f>
        <v>0</v>
      </c>
      <c r="D35" s="84"/>
      <c r="E35" s="84"/>
      <c r="F35" s="84"/>
    </row>
    <row r="36" spans="1:6" ht="27.75" customHeight="1" x14ac:dyDescent="0.2">
      <c r="A36" s="24"/>
      <c r="B36" s="24"/>
      <c r="C36" s="24"/>
      <c r="D36" s="24"/>
      <c r="E36" s="24"/>
      <c r="F36" s="24"/>
    </row>
    <row r="37" spans="1:6" ht="23.25" customHeight="1" x14ac:dyDescent="0.2">
      <c r="A37" s="79" t="s">
        <v>45</v>
      </c>
      <c r="B37" s="79"/>
      <c r="C37" s="79"/>
      <c r="D37" s="79"/>
      <c r="E37" s="24"/>
      <c r="F37" s="24"/>
    </row>
    <row r="38" spans="1:6" ht="21" customHeight="1" x14ac:dyDescent="0.2">
      <c r="A38" s="24"/>
      <c r="B38" s="24"/>
      <c r="C38" s="24"/>
      <c r="D38" s="24"/>
      <c r="E38" s="24"/>
      <c r="F38" s="24"/>
    </row>
    <row r="39" spans="1:6" ht="21" customHeight="1" x14ac:dyDescent="0.2"/>
    <row r="40" spans="1:6" ht="21" customHeight="1" x14ac:dyDescent="0.2"/>
    <row r="41" spans="1:6" ht="21" customHeight="1" x14ac:dyDescent="0.2"/>
    <row r="42" spans="1:6" ht="21" customHeight="1" x14ac:dyDescent="0.2"/>
    <row r="43" spans="1:6" ht="21" customHeight="1" x14ac:dyDescent="0.2"/>
    <row r="44" spans="1:6" ht="21" customHeight="1" x14ac:dyDescent="0.2"/>
    <row r="45" spans="1:6" ht="21" customHeight="1" x14ac:dyDescent="0.2"/>
    <row r="46" spans="1:6" ht="21" customHeight="1" x14ac:dyDescent="0.2"/>
    <row r="47" spans="1:6" ht="21" customHeight="1" x14ac:dyDescent="0.2"/>
    <row r="48" spans="1:6"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sheetData>
  <sheetProtection sheet="1" objects="1" scenarios="1" selectLockedCells="1" selectUnlockedCells="1"/>
  <mergeCells count="30">
    <mergeCell ref="A37:D37"/>
    <mergeCell ref="E14:F14"/>
    <mergeCell ref="C35:F35"/>
    <mergeCell ref="C34:F34"/>
    <mergeCell ref="C33:F33"/>
    <mergeCell ref="A28:F30"/>
    <mergeCell ref="A32:B32"/>
    <mergeCell ref="E25:F25"/>
    <mergeCell ref="E26:F26"/>
    <mergeCell ref="E15:F15"/>
    <mergeCell ref="E16:F16"/>
    <mergeCell ref="E17:F17"/>
    <mergeCell ref="E18:F18"/>
    <mergeCell ref="E19:F19"/>
    <mergeCell ref="E20:F20"/>
    <mergeCell ref="E21:F21"/>
    <mergeCell ref="E22:F22"/>
    <mergeCell ref="E23:F23"/>
    <mergeCell ref="E24:F24"/>
    <mergeCell ref="A1:F1"/>
    <mergeCell ref="A3:B3"/>
    <mergeCell ref="E7:F7"/>
    <mergeCell ref="E8:F8"/>
    <mergeCell ref="E5:F5"/>
    <mergeCell ref="D3:E3"/>
    <mergeCell ref="E9:F9"/>
    <mergeCell ref="E10:F10"/>
    <mergeCell ref="E11:F11"/>
    <mergeCell ref="E12:F12"/>
    <mergeCell ref="E13:F13"/>
  </mergeCells>
  <phoneticPr fontId="1"/>
  <printOptions horizontalCentered="1"/>
  <pageMargins left="0.78740157480314965" right="0.78740157480314965" top="0.79" bottom="0.57999999999999996" header="0.51181102362204722" footer="0.51181102362204722"/>
  <pageSetup paperSize="9" scale="97"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参加申込書</vt:lpstr>
      <vt:lpstr>大会男子申込</vt:lpstr>
      <vt:lpstr>大会女子申込</vt:lpstr>
      <vt:lpstr>大会女子申込!Print_Area</vt:lpstr>
      <vt:lpstr>大会男子申込!Print_Area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信明</dc:creator>
  <cp:lastModifiedBy>tm00</cp:lastModifiedBy>
  <cp:lastPrinted>2023-07-17T03:54:22Z</cp:lastPrinted>
  <dcterms:created xsi:type="dcterms:W3CDTF">2004-07-21T04:17:06Z</dcterms:created>
  <dcterms:modified xsi:type="dcterms:W3CDTF">2026-05-25T10:11:42Z</dcterms:modified>
</cp:coreProperties>
</file>